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showInkAnnotation="0" codeName="ThisWorkbook"/>
  <mc:AlternateContent xmlns:mc="http://schemas.openxmlformats.org/markup-compatibility/2006">
    <mc:Choice Requires="x15">
      <x15ac:absPath xmlns:x15ac="http://schemas.microsoft.com/office/spreadsheetml/2010/11/ac" url="\\OTTFS01\User\Groups\Creative_Language_Services\350_Publishing\2022\Design\Health_Workforce_Info\Nursing_Data_Tables\Web\"/>
    </mc:Choice>
  </mc:AlternateContent>
  <xr:revisionPtr revIDLastSave="0" documentId="13_ncr:1_{40DEB723-28CD-49FC-AE39-51A89D04AA03}" xr6:coauthVersionLast="47" xr6:coauthVersionMax="47" xr10:uidLastSave="{00000000-0000-0000-0000-000000000000}"/>
  <bookViews>
    <workbookView xWindow="-108" yWindow="-108" windowWidth="30936" windowHeight="16896" tabRatio="870" xr2:uid="{00000000-000D-0000-FFFF-FFFF00000000}"/>
  </bookViews>
  <sheets>
    <sheet name="Nursing in Canada, 2021" sheetId="4" r:id="rId1"/>
    <sheet name="Notes to readers" sheetId="5" r:id="rId2"/>
    <sheet name="Terminology" sheetId="21" r:id="rId3"/>
    <sheet name="Table of contents" sheetId="6" r:id="rId4"/>
    <sheet name="1 Graduates" sheetId="39" r:id="rId5"/>
    <sheet name="2 RN cert — Specialty" sheetId="8" r:id="rId6"/>
    <sheet name="3 Grad registration" sheetId="23" r:id="rId7"/>
    <sheet name="4a Supply" sheetId="3" r:id="rId8"/>
    <sheet name="4b Number, return to practice" sheetId="52" r:id="rId9"/>
    <sheet name="5 Workforce" sheetId="37" r:id="rId10"/>
    <sheet name="Table 4a and 5 notes " sheetId="20" r:id="rId11"/>
    <sheet name="6 Grad retention and migration" sheetId="22" r:id="rId12"/>
    <sheet name="7 Emp dir care per pop" sheetId="25" r:id="rId13"/>
    <sheet name="8 Emp stat per pop" sheetId="26" r:id="rId14"/>
    <sheet name="9 Ratio emp dir care" sheetId="27" r:id="rId15"/>
    <sheet name="10 Emp dir care age" sheetId="28" r:id="rId16"/>
    <sheet name="11 Emp dir care country" sheetId="35" r:id="rId17"/>
    <sheet name="12 Emp dir care settings" sheetId="30" r:id="rId18"/>
    <sheet name="13 Emp dir care region" sheetId="31" r:id="rId19"/>
    <sheet name="14 Emp dir care region per pop" sheetId="51" r:id="rId20"/>
    <sheet name="15 Population estimates" sheetId="33" r:id="rId21"/>
    <sheet name="16 Peer groups" sheetId="34" r:id="rId22"/>
  </sheets>
  <definedNames>
    <definedName name="_xlnm._FilterDatabase" localSheetId="4" hidden="1">'1 Graduates'!$A$4:$B$44</definedName>
    <definedName name="_xlnm._FilterDatabase" localSheetId="15" hidden="1">'10 Emp dir care age'!$A$5:$B$43</definedName>
    <definedName name="_xlnm._FilterDatabase" localSheetId="16" hidden="1">'11 Emp dir care country'!$A$5:$A$31</definedName>
    <definedName name="_xlnm._FilterDatabase" localSheetId="17" hidden="1">'12 Emp dir care settings'!$A$5:$B$43</definedName>
    <definedName name="_xlnm._FilterDatabase" localSheetId="18" hidden="1">'13 Emp dir care region'!$A$1:$AO$114</definedName>
    <definedName name="_xlnm._FilterDatabase" localSheetId="19" hidden="1">'14 Emp dir care region per pop'!$A$5:$AP$115</definedName>
    <definedName name="_xlnm._FilterDatabase" localSheetId="20" hidden="1">'15 Population estimates'!$A$4:$XED$114</definedName>
    <definedName name="_xlnm._FilterDatabase" localSheetId="21" hidden="1">'16 Peer groups'!$A$4:$A$46</definedName>
    <definedName name="_xlnm._FilterDatabase" localSheetId="7" hidden="1">'4a Supply'!$A$5:$C$465</definedName>
    <definedName name="_xlnm._FilterDatabase" localSheetId="8" hidden="1">'4b Number, return to practice'!$A$4:$D$77</definedName>
    <definedName name="_xlnm._FilterDatabase" localSheetId="9" hidden="1">'5 Workforce'!$A$5:$C$5</definedName>
    <definedName name="_xlnm._FilterDatabase" localSheetId="11" hidden="1">'6 Grad retention and migration'!$A$6:$AC$51</definedName>
    <definedName name="_xlnm._FilterDatabase" localSheetId="12" hidden="1">'7 Emp dir care per pop'!$A$4:$B$52</definedName>
    <definedName name="_xlnm._FilterDatabase" localSheetId="13" hidden="1">'8 Emp stat per pop'!$A$5:$B$33</definedName>
    <definedName name="_xlnm._FilterDatabase" localSheetId="14" hidden="1">'9 Ratio emp dir care'!$A$4:$B$32</definedName>
    <definedName name="Title..AB38.1">'6 Grad retention and migration'!$A$6</definedName>
    <definedName name="Title..AO106.1">'13 Emp dir care region'!$A$5</definedName>
    <definedName name="Title..AP105.1" localSheetId="19">'14 Emp dir care region per pop'!$A$5</definedName>
    <definedName name="Title..AS465.1">'4a Supply'!$A$5</definedName>
    <definedName name="Title..AY35.1">'11 Emp dir care country'!$A$5</definedName>
    <definedName name="Title..D46.1">'16 Peer groups'!$A$4</definedName>
    <definedName name="Title..D68.1">'4b Number, return to practice'!$A$4</definedName>
    <definedName name="Title..E44.1">'9 Ratio emp dir care'!$A$4</definedName>
    <definedName name="Title..F45.1">'8 Emp stat per pop'!$A$5</definedName>
    <definedName name="Title..K28.1">'2 RN cert — Specialty'!$A$4</definedName>
    <definedName name="Title..L106.1">'15 Population estimates'!$A$4</definedName>
    <definedName name="Title..L45.1">'12 Emp dir care settings'!$A$5</definedName>
    <definedName name="Title..P44.1">'7 Emp dir care per pop'!$A$4:$B$4</definedName>
    <definedName name="Title..P44.2">'1 Graduates'!$A$4</definedName>
    <definedName name="Title..V16.1">'3 Grad registration'!$A$6</definedName>
    <definedName name="Title..X45.1">'10 Emp dir care age'!$A$5</definedName>
    <definedName name="Title..Y465.1">'5 Workforce'!$A$5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06" i="31" l="1"/>
  <c r="D55" i="52"/>
  <c r="D36" i="52"/>
  <c r="I7" i="35"/>
  <c r="J7" i="35"/>
  <c r="K7" i="35"/>
  <c r="I8" i="35"/>
  <c r="J8" i="35"/>
  <c r="K8" i="35"/>
  <c r="I9" i="35"/>
  <c r="J9" i="35"/>
  <c r="K9" i="35"/>
  <c r="I10" i="35"/>
  <c r="J10" i="35"/>
  <c r="K10" i="35"/>
  <c r="I11" i="35"/>
  <c r="J11" i="35"/>
  <c r="K11" i="35"/>
  <c r="I12" i="35"/>
  <c r="J12" i="35"/>
  <c r="K12" i="35"/>
  <c r="I13" i="35"/>
  <c r="J13" i="35"/>
  <c r="K13" i="35"/>
  <c r="I14" i="35"/>
  <c r="J14" i="35"/>
  <c r="K14" i="35"/>
  <c r="I15" i="35"/>
  <c r="J15" i="35"/>
  <c r="K15" i="35"/>
  <c r="I16" i="35"/>
  <c r="J16" i="35"/>
  <c r="K16" i="35"/>
  <c r="J6" i="35"/>
  <c r="K6" i="35"/>
  <c r="I6" i="35"/>
</calcChain>
</file>

<file path=xl/sharedStrings.xml><?xml version="1.0" encoding="utf-8"?>
<sst xmlns="http://schemas.openxmlformats.org/spreadsheetml/2006/main" count="9585" uniqueCount="813">
  <si>
    <t>Year</t>
  </si>
  <si>
    <t>—</t>
  </si>
  <si>
    <t xml:space="preserve">Additional resources </t>
  </si>
  <si>
    <t>Talk to us</t>
  </si>
  <si>
    <t>hhr@cihi.ca</t>
  </si>
  <si>
    <t>media@cihi.ca</t>
  </si>
  <si>
    <t>Notes to readers</t>
  </si>
  <si>
    <t>Terminology</t>
  </si>
  <si>
    <t>Throughout these data tables,</t>
  </si>
  <si>
    <t>Table of contents</t>
  </si>
  <si>
    <t>Newfoundland and Labrador</t>
  </si>
  <si>
    <t>Prince Edward Island</t>
  </si>
  <si>
    <t>Nova Scotia</t>
  </si>
  <si>
    <t>New Brunswick</t>
  </si>
  <si>
    <t>Quebec</t>
  </si>
  <si>
    <t>Ontario</t>
  </si>
  <si>
    <t>Manitoba</t>
  </si>
  <si>
    <t>Saskatchewan</t>
  </si>
  <si>
    <t>Alberta</t>
  </si>
  <si>
    <t>British Columbia</t>
  </si>
  <si>
    <t>Yukon</t>
  </si>
  <si>
    <t>Northwest Territories</t>
  </si>
  <si>
    <t>Nunavut</t>
  </si>
  <si>
    <t>Registered nurse</t>
  </si>
  <si>
    <t>Nurse practitioner</t>
  </si>
  <si>
    <t>Notes</t>
  </si>
  <si>
    <t>Since 2010, Quebec entry to practice also includes a 2-year MScA.</t>
  </si>
  <si>
    <t xml:space="preserve">For more information regarding collection and comparability of data, refer to the source organizations. </t>
  </si>
  <si>
    <t>Sources</t>
  </si>
  <si>
    <t>Certification type</t>
  </si>
  <si>
    <t>Community health</t>
  </si>
  <si>
    <t>Critical care</t>
  </si>
  <si>
    <t>Critical care pediatrics</t>
  </si>
  <si>
    <t>Emergency</t>
  </si>
  <si>
    <t xml:space="preserve">Enterostomal therapy </t>
  </si>
  <si>
    <t>Gastroenterology</t>
  </si>
  <si>
    <t>Gerontology</t>
  </si>
  <si>
    <t>Hospice palliative care</t>
  </si>
  <si>
    <t xml:space="preserve">Medical–surgical </t>
  </si>
  <si>
    <t>Nephrology</t>
  </si>
  <si>
    <t>Neuroscience</t>
  </si>
  <si>
    <t>Occupational health</t>
  </si>
  <si>
    <t>Oncology</t>
  </si>
  <si>
    <t>Orthopedics</t>
  </si>
  <si>
    <t>Perianesthesia</t>
  </si>
  <si>
    <t>Perinatal</t>
  </si>
  <si>
    <t>Perioperative</t>
  </si>
  <si>
    <t xml:space="preserve">Psychiatric and mental health </t>
  </si>
  <si>
    <t>Rehabilitation</t>
  </si>
  <si>
    <t>Total</t>
  </si>
  <si>
    <r>
      <t>n/a</t>
    </r>
    <r>
      <rPr>
        <sz val="9"/>
        <color rgb="FF00B0F0"/>
        <rFont val="Arial"/>
        <family val="2"/>
      </rPr>
      <t xml:space="preserve">: </t>
    </r>
    <r>
      <rPr>
        <sz val="9"/>
        <color theme="1"/>
        <rFont val="Arial"/>
        <family val="2"/>
      </rPr>
      <t>Not applicable.</t>
    </r>
  </si>
  <si>
    <t>* Both the overall total and the total for occupational health (OH) are inclusive of OH nursing reciprocity candidates.</t>
  </si>
  <si>
    <t>Source</t>
  </si>
  <si>
    <t>Graduates</t>
  </si>
  <si>
    <t>Year of graduation</t>
  </si>
  <si>
    <t>Count of 
Canadian graduates</t>
  </si>
  <si>
    <t>— Data is not applicable or does not exist.</t>
  </si>
  <si>
    <t>The number of nurses reported for each year of registration is cumulative.</t>
  </si>
  <si>
    <t xml:space="preserve">Canadian Association of Schools of Nursing; Canadian Nurses Association; Ordre des infirmières et des infirmiers du Québec; Health Workforce Database, Canadian Institute for Health Information. </t>
  </si>
  <si>
    <t>Northwest Territories/
Nunavut</t>
  </si>
  <si>
    <t>Licensed practical nurses</t>
  </si>
  <si>
    <t>Registered psychiatric nurses</t>
  </si>
  <si>
    <t xml:space="preserve">Health Workforce Database, Canadian Institute for Health Information. </t>
  </si>
  <si>
    <t xml:space="preserve">Registered psychiatric nurse </t>
  </si>
  <si>
    <t>Licensed practical nurse</t>
  </si>
  <si>
    <t>Jurisdiction</t>
  </si>
  <si>
    <t>Workforce: position, manager</t>
  </si>
  <si>
    <t>Workforce: position, other</t>
  </si>
  <si>
    <t>n/a</t>
  </si>
  <si>
    <t>*716</t>
  </si>
  <si>
    <t>*699</t>
  </si>
  <si>
    <t>*18,021</t>
  </si>
  <si>
    <t>*17,947</t>
  </si>
  <si>
    <t>xx</t>
  </si>
  <si>
    <t>x</t>
  </si>
  <si>
    <t xml:space="preserve">Data for 2012 and 2013 was provided by provincial governments, with the exception of New Brunswick, Nunavut and Yukon data, which was provided by individual schools. </t>
  </si>
  <si>
    <t>Data for 2015 for Newfoundland and Labrador, Quebec, Ontario, Manitoba, Alberta and B.C. was provided by the Canadian Association of Schools of Nursing.</t>
  </si>
  <si>
    <t xml:space="preserve">Data for 2012 and 2013 was provided by provincial ministries of education, with the exception of Alberta and British Columbia; this data was provided by accredited schools. </t>
  </si>
  <si>
    <t>Workforce: employed status unknown</t>
  </si>
  <si>
    <t>Workforce: geography, urban</t>
  </si>
  <si>
    <t xml:space="preserve">Data for 2014 and 2015 for P.E.I., Nova Scotia, New Brunswick and Saskatchewan was provided by the Registration Board and Association of Prince Edward Island, the College of Licensed Practical Nurses of Nova Scotia College, the Association of New Brunswick Licensed Practical Nurses and the Saskatchewan Association of Licensed Practical Nurses. </t>
  </si>
  <si>
    <t>Data for 2014 and 2015 was provided by provincial registered psychiatric nursing regulatory bodies; data for British Columbia was provided by the Canadian Association of Schools of Nursing.</t>
  </si>
  <si>
    <t xml:space="preserve">Place of Work          </t>
  </si>
  <si>
    <t xml:space="preserve">Position                        </t>
  </si>
  <si>
    <t xml:space="preserve">Canadian Nurses Association, Certification and Professional Development. </t>
  </si>
  <si>
    <t>General notes</t>
  </si>
  <si>
    <t xml:space="preserve">Area of Responsibility                       </t>
  </si>
  <si>
    <t>Licensed practical nurses (LPNs)</t>
  </si>
  <si>
    <t>Jurisdiction of graduation</t>
  </si>
  <si>
    <t>Jurisdiction of registration</t>
  </si>
  <si>
    <t>Canada unspecified</t>
  </si>
  <si>
    <t>Newfoundland 
and Labrador</t>
  </si>
  <si>
    <t>N 
jurisdiction of registration:
Prince Edward Island</t>
  </si>
  <si>
    <t>% 
jurisdiction of registration:
Nova Scotia</t>
  </si>
  <si>
    <t>N 
jurisdiction of registration:
Ontario</t>
  </si>
  <si>
    <t>% 
jurisdiction of registration:
Manitoba</t>
  </si>
  <si>
    <t>N 
jurisdiction of registration:
British Columbia</t>
  </si>
  <si>
    <t>% 
jurisdiction of registration:
Yukon</t>
  </si>
  <si>
    <t>Neonatal</t>
  </si>
  <si>
    <t>Wound, Ostomy and Continence</t>
  </si>
  <si>
    <t xml:space="preserve">x:  Value supressed due to privacy policy; cell value is between 1 and 4. </t>
  </si>
  <si>
    <t>xx: Value supressed due to privacy policy; cell value is 5 or greater.</t>
  </si>
  <si>
    <t xml:space="preserve">Canadian Association of Schools of Nursing; Canadian Nurses Association; Ordre des infirmières et des infirmiers du Québec; Association of New Brunswick Licensed Practical Nurses; Ministère de l’Éducation et de l’Enseignement supérieur; College of Licensed Practical Nurses of Prince Edward Island; College of Licensed Practical Nurses of Nova Scotia; Saskatchewan Association of Licensed Practical Nurses; Health Workforce Database, Canadian Institute for Health Information. </t>
  </si>
  <si>
    <t>Pediatrics</t>
  </si>
  <si>
    <t>Nurse practitioners</t>
  </si>
  <si>
    <t>Northwest Territories/Nunavut</t>
  </si>
  <si>
    <t>Registered nurses</t>
  </si>
  <si>
    <t xml:space="preserve">Data includes only graduates from Canadian programs who obtained a licence to practise in a Canadian jurisdiction. </t>
  </si>
  <si>
    <t>Workforce: geography, rural/remote</t>
  </si>
  <si>
    <t>Prince 
Edward Island</t>
  </si>
  <si>
    <t>Health Workforce Database, Canadian Institute for Health Information; Statistics Canada.</t>
  </si>
  <si>
    <t>Per 100,000 population</t>
  </si>
  <si>
    <t>Employed in
direct care
per 100,000 population</t>
  </si>
  <si>
    <t>Employed in other
than direct care
per 100,000 population</t>
  </si>
  <si>
    <t>Employed in
other profession
per 100,000 population</t>
  </si>
  <si>
    <t>Not
employed
per 100,000 population</t>
  </si>
  <si>
    <r>
      <rPr>
        <i/>
        <sz val="9"/>
        <rFont val="Arial"/>
        <family val="2"/>
      </rPr>
      <t>Employed in direct care</t>
    </r>
    <r>
      <rPr>
        <sz val="9"/>
        <rFont val="Arial"/>
        <family val="2"/>
      </rPr>
      <t xml:space="preserve"> includes those registrants who provide services directly to clients.</t>
    </r>
  </si>
  <si>
    <r>
      <rPr>
        <i/>
        <sz val="9"/>
        <rFont val="Arial"/>
        <family val="2"/>
      </rPr>
      <t>Employed in other profession</t>
    </r>
    <r>
      <rPr>
        <sz val="9"/>
        <rFont val="Arial"/>
        <family val="2"/>
      </rPr>
      <t xml:space="preserve"> and </t>
    </r>
    <r>
      <rPr>
        <i/>
        <sz val="9"/>
        <rFont val="Arial"/>
        <family val="2"/>
      </rPr>
      <t>not employed</t>
    </r>
    <r>
      <rPr>
        <sz val="9"/>
        <rFont val="Arial"/>
        <family val="2"/>
      </rPr>
      <t xml:space="preserve"> include both those seeking and those not seeking employment in the profession.</t>
    </r>
  </si>
  <si>
    <t>Employed in direct care</t>
  </si>
  <si>
    <t>Supply</t>
  </si>
  <si>
    <t>Ratio</t>
  </si>
  <si>
    <t>Health Workforce Database, Canadian Institute for Health Information.</t>
  </si>
  <si>
    <t>&lt;30</t>
  </si>
  <si>
    <t>30–34</t>
  </si>
  <si>
    <t>35–39</t>
  </si>
  <si>
    <t>40–44</t>
  </si>
  <si>
    <t>45–49</t>
  </si>
  <si>
    <t>50–54</t>
  </si>
  <si>
    <t>55–59</t>
  </si>
  <si>
    <t>60–64</t>
  </si>
  <si>
    <t>65–69</t>
  </si>
  <si>
    <t>70+</t>
  </si>
  <si>
    <t>Not stated</t>
  </si>
  <si>
    <t>N: Number.</t>
  </si>
  <si>
    <t xml:space="preserve">Registered nurses </t>
  </si>
  <si>
    <t xml:space="preserve">Nurse practitioners </t>
  </si>
  <si>
    <t>Country of graduation</t>
  </si>
  <si>
    <t>2012 
Registered psychiatric nurses</t>
  </si>
  <si>
    <t>2013 
Registered psychiatric nurses</t>
  </si>
  <si>
    <t>2014 
Registered psychiatric nurses</t>
  </si>
  <si>
    <t>2015 
Registered psychiatric nurses</t>
  </si>
  <si>
    <t>2016 
Registered psychiatric nurses</t>
  </si>
  <si>
    <t>2017 
Registered psychiatric nurses</t>
  </si>
  <si>
    <t>2018 
Registered psychiatric nurses</t>
  </si>
  <si>
    <t>2019
Registered psychiatric nurses</t>
  </si>
  <si>
    <t>Hospital</t>
  </si>
  <si>
    <t>Long-term care</t>
  </si>
  <si>
    <t>Other</t>
  </si>
  <si>
    <t xml:space="preserve">Source </t>
  </si>
  <si>
    <t>Health region</t>
  </si>
  <si>
    <t>Newfoundland and Labrador (regional integrated health authorities)</t>
  </si>
  <si>
    <t>Eastern Health</t>
  </si>
  <si>
    <t>Central Health</t>
  </si>
  <si>
    <t>Western Health</t>
  </si>
  <si>
    <t>Labrador–Grenfell Health</t>
  </si>
  <si>
    <t>Health PEI</t>
  </si>
  <si>
    <t>Nova Scotia (district health authorities)</t>
  </si>
  <si>
    <t>Western Zone</t>
  </si>
  <si>
    <t>Northern Zone</t>
  </si>
  <si>
    <t>Eastern Zone</t>
  </si>
  <si>
    <t>Central Zone</t>
  </si>
  <si>
    <t>Zone 1 (Moncton Area)</t>
  </si>
  <si>
    <t>Zone 2 (Saint John Area)</t>
  </si>
  <si>
    <t>Zone 3 (Fredericton Area)</t>
  </si>
  <si>
    <t>Zone 4 (Edmundston Area)</t>
  </si>
  <si>
    <t>Zone 5 (Campbellton Area)</t>
  </si>
  <si>
    <t>Zone 6 (Bathurst Area)</t>
  </si>
  <si>
    <t>Zone 7 (Miramichi Area)</t>
  </si>
  <si>
    <t>Quebec (health regions)</t>
  </si>
  <si>
    <t>Bas-Saint-Laurent Region</t>
  </si>
  <si>
    <t>Saguenay–Lac-Saint-Jean Region</t>
  </si>
  <si>
    <t>Capitale-Nationale Region</t>
  </si>
  <si>
    <t>Mauricie et Centre-du-Québec Region</t>
  </si>
  <si>
    <t>Estrie Region</t>
  </si>
  <si>
    <t>Montréal Region</t>
  </si>
  <si>
    <t>Outaouais Region</t>
  </si>
  <si>
    <t>Abitibi-Témiscamingue Region</t>
  </si>
  <si>
    <t>Côte-Nord Region</t>
  </si>
  <si>
    <t>Nord-du-Québec Region</t>
  </si>
  <si>
    <t>Gaspésie–Îles-de-la-Madeleine Region</t>
  </si>
  <si>
    <t>Chaudière-Appalaches Region</t>
  </si>
  <si>
    <t>Laval Region</t>
  </si>
  <si>
    <t>Lanaudière Region</t>
  </si>
  <si>
    <t>Laurentides Region</t>
  </si>
  <si>
    <t>Montérégie Region</t>
  </si>
  <si>
    <t>Nunavik Region</t>
  </si>
  <si>
    <t>Terres-Cries-de-la-Baie-James Region</t>
  </si>
  <si>
    <t>Ontario (local health integration networks)</t>
  </si>
  <si>
    <t>Erie St. Clair LHIN</t>
  </si>
  <si>
    <t>South West LHIN</t>
  </si>
  <si>
    <t>Waterloo Wellington LHIN</t>
  </si>
  <si>
    <t>Hamilton Niagara Haldimand Brant LHIN</t>
  </si>
  <si>
    <t>Central West LHIN</t>
  </si>
  <si>
    <t>Mississauga Halton LHIN</t>
  </si>
  <si>
    <t>Toronto Central LHIN</t>
  </si>
  <si>
    <t>Central LHIN</t>
  </si>
  <si>
    <t>Central East LHIN</t>
  </si>
  <si>
    <t>South East LHIN</t>
  </si>
  <si>
    <t>Champlain LHIN</t>
  </si>
  <si>
    <t>North Simcoe Muskoka LHIN</t>
  </si>
  <si>
    <t>North East LHIN</t>
  </si>
  <si>
    <t>North West LHIN</t>
  </si>
  <si>
    <t>Manitoba (regional health authorities)</t>
  </si>
  <si>
    <t>Winnipeg Regional Health Authority</t>
  </si>
  <si>
    <t>Prairie Mountain Health</t>
  </si>
  <si>
    <t>Interlake–Eastern Regional Health Authority</t>
  </si>
  <si>
    <t>Northern Health Region</t>
  </si>
  <si>
    <t>Southern Health — Santé Sud</t>
  </si>
  <si>
    <t>Saskatchewan (regional health authorities)</t>
  </si>
  <si>
    <t>Sun Country Health Region</t>
  </si>
  <si>
    <t>Five Hills Health Region</t>
  </si>
  <si>
    <t>Cypress Health Region</t>
  </si>
  <si>
    <t>Regina Qu'Appelle Health Region</t>
  </si>
  <si>
    <t>Sunrise Health Region</t>
  </si>
  <si>
    <t>Saskatoon Health Region</t>
  </si>
  <si>
    <t>Heartland Health Region</t>
  </si>
  <si>
    <t>Kelsey Trail Health Region</t>
  </si>
  <si>
    <t>Prince Albert Parkland Health Region</t>
  </si>
  <si>
    <t>Prairie North Health Region</t>
  </si>
  <si>
    <t>Alberta (regional health authorities)</t>
  </si>
  <si>
    <t>South Zone</t>
  </si>
  <si>
    <t>Calgary Zone</t>
  </si>
  <si>
    <t>Edmonton Zone</t>
  </si>
  <si>
    <t>North Zone</t>
  </si>
  <si>
    <t>British Columbia (health service delivery areas)</t>
  </si>
  <si>
    <t>East Kootenay HSDA</t>
  </si>
  <si>
    <t>Kootenay–Boundary HSDA</t>
  </si>
  <si>
    <t>Okanagan HSDA</t>
  </si>
  <si>
    <t>Thompson/Cariboo HSDA</t>
  </si>
  <si>
    <t>Fraser East HSDA</t>
  </si>
  <si>
    <t>Fraser North HSDA</t>
  </si>
  <si>
    <t>Fraser South HSDA</t>
  </si>
  <si>
    <t>Richmond HSDA</t>
  </si>
  <si>
    <t>Vancouver HSDA</t>
  </si>
  <si>
    <t>North Shore/Coast Garibaldi HSDA</t>
  </si>
  <si>
    <t>South Vancouver Island HSDA</t>
  </si>
  <si>
    <t>Central Vancouver Island HSDA</t>
  </si>
  <si>
    <t>North Vancouver Island HSDA</t>
  </si>
  <si>
    <t>Northwest HSDA</t>
  </si>
  <si>
    <t>Northern Interior HSDA</t>
  </si>
  <si>
    <t>Northeast HSDA</t>
  </si>
  <si>
    <t>HSDA: Health service delivery area.</t>
  </si>
  <si>
    <t>LHIN: Local health integration network.</t>
  </si>
  <si>
    <t>Peer group</t>
  </si>
  <si>
    <t>C</t>
  </si>
  <si>
    <t>E</t>
  </si>
  <si>
    <t>B</t>
  </si>
  <si>
    <t>G</t>
  </si>
  <si>
    <t>D</t>
  </si>
  <si>
    <t>F</t>
  </si>
  <si>
    <t>A</t>
  </si>
  <si>
    <t>H</t>
  </si>
  <si>
    <t>Region code</t>
  </si>
  <si>
    <t>1011</t>
  </si>
  <si>
    <t>1012</t>
  </si>
  <si>
    <t>1013</t>
  </si>
  <si>
    <t>1014</t>
  </si>
  <si>
    <t>1100</t>
  </si>
  <si>
    <t>1201</t>
  </si>
  <si>
    <t>1202</t>
  </si>
  <si>
    <t>1203</t>
  </si>
  <si>
    <t>1204</t>
  </si>
  <si>
    <t>1301</t>
  </si>
  <si>
    <t>1302</t>
  </si>
  <si>
    <t>1303</t>
  </si>
  <si>
    <t>1304</t>
  </si>
  <si>
    <t>1305</t>
  </si>
  <si>
    <t>1306</t>
  </si>
  <si>
    <t>1307</t>
  </si>
  <si>
    <t>2401</t>
  </si>
  <si>
    <t>2402</t>
  </si>
  <si>
    <t>2403</t>
  </si>
  <si>
    <t>2404</t>
  </si>
  <si>
    <t>2405</t>
  </si>
  <si>
    <t>2406</t>
  </si>
  <si>
    <t>2407</t>
  </si>
  <si>
    <t>2408</t>
  </si>
  <si>
    <t>2409</t>
  </si>
  <si>
    <t>2410</t>
  </si>
  <si>
    <t>2411</t>
  </si>
  <si>
    <t>2412</t>
  </si>
  <si>
    <t>2413</t>
  </si>
  <si>
    <t>2414</t>
  </si>
  <si>
    <t>2415</t>
  </si>
  <si>
    <t>2416</t>
  </si>
  <si>
    <t>2417</t>
  </si>
  <si>
    <t>2418</t>
  </si>
  <si>
    <t>3501</t>
  </si>
  <si>
    <t>3502</t>
  </si>
  <si>
    <t>3503</t>
  </si>
  <si>
    <t>3504</t>
  </si>
  <si>
    <t>3505</t>
  </si>
  <si>
    <t>3506</t>
  </si>
  <si>
    <t>3507</t>
  </si>
  <si>
    <t>3508</t>
  </si>
  <si>
    <t>3509</t>
  </si>
  <si>
    <t>3510</t>
  </si>
  <si>
    <t>3511</t>
  </si>
  <si>
    <t>3512</t>
  </si>
  <si>
    <t>3513</t>
  </si>
  <si>
    <t>3514</t>
  </si>
  <si>
    <t>Ontario (LHINs)</t>
  </si>
  <si>
    <t>4601</t>
  </si>
  <si>
    <t>4602</t>
  </si>
  <si>
    <t>4603</t>
  </si>
  <si>
    <t>4604</t>
  </si>
  <si>
    <t>4605</t>
  </si>
  <si>
    <t>4701</t>
  </si>
  <si>
    <t>4702</t>
  </si>
  <si>
    <t>4703</t>
  </si>
  <si>
    <t>4704</t>
  </si>
  <si>
    <t>4705</t>
  </si>
  <si>
    <t>4706</t>
  </si>
  <si>
    <t>4707</t>
  </si>
  <si>
    <t>4708</t>
  </si>
  <si>
    <t>4709</t>
  </si>
  <si>
    <t>4710</t>
  </si>
  <si>
    <t>4831</t>
  </si>
  <si>
    <t>4832</t>
  </si>
  <si>
    <t>4833</t>
  </si>
  <si>
    <t>4834</t>
  </si>
  <si>
    <t>4835</t>
  </si>
  <si>
    <t>5911</t>
  </si>
  <si>
    <t>5912</t>
  </si>
  <si>
    <t>5913</t>
  </si>
  <si>
    <t>5914</t>
  </si>
  <si>
    <t>5921</t>
  </si>
  <si>
    <t>5922</t>
  </si>
  <si>
    <t>5923</t>
  </si>
  <si>
    <t>5931</t>
  </si>
  <si>
    <t>5932</t>
  </si>
  <si>
    <t>5933</t>
  </si>
  <si>
    <t>5941</t>
  </si>
  <si>
    <t>5942</t>
  </si>
  <si>
    <t>5943</t>
  </si>
  <si>
    <t>5951</t>
  </si>
  <si>
    <t>5952</t>
  </si>
  <si>
    <t>5953</t>
  </si>
  <si>
    <t>6001</t>
  </si>
  <si>
    <t>6101</t>
  </si>
  <si>
    <t>6201</t>
  </si>
  <si>
    <t>Canada</t>
  </si>
  <si>
    <t>Number of 
health regions</t>
  </si>
  <si>
    <t>Percentage of Canadian population 
(2016 Census)</t>
  </si>
  <si>
    <t>Principal characteristics</t>
  </si>
  <si>
    <t>Low population density</t>
  </si>
  <si>
    <t>Average employment rate</t>
  </si>
  <si>
    <t>Rapid population growth from 2011 to 2016</t>
  </si>
  <si>
    <t>High proportion of people recently moved to or within these regions since last census</t>
  </si>
  <si>
    <t>Very high employment rate</t>
  </si>
  <si>
    <t>High immigrant and visible minority population</t>
  </si>
  <si>
    <t>Low percentage of visible minority population</t>
  </si>
  <si>
    <t>Very low population growth from 2011 to 2016</t>
  </si>
  <si>
    <t>Moderately high proportion of population receiving government transfer income</t>
  </si>
  <si>
    <t>Mainly rural regions in Quebec, Ontario and the Prairies</t>
  </si>
  <si>
    <t>Low population growth from 2011 to 2016</t>
  </si>
  <si>
    <t>High employment rate</t>
  </si>
  <si>
    <t>Mainly rural Eastern regions with low population density</t>
  </si>
  <si>
    <t>Very high proportion of population receiving government transfer income</t>
  </si>
  <si>
    <t>Negative population growth from 2011 to 2016</t>
  </si>
  <si>
    <t>High long-term unemployment rate</t>
  </si>
  <si>
    <t>Northern and remote regions with very low population density</t>
  </si>
  <si>
    <t>High population growth from 2011 to 2016</t>
  </si>
  <si>
    <t>Very high proportion of lone-parent families</t>
  </si>
  <si>
    <t>Very low immigrant and visible minority population</t>
  </si>
  <si>
    <t>Moderate percentage of government transfer income</t>
  </si>
  <si>
    <t>Very high average dwelling value</t>
  </si>
  <si>
    <t>Very high immigrant and visible minority population</t>
  </si>
  <si>
    <t xml:space="preserve">—  Data is not applicable, does not exist, or is not reported due to data quality issues. </t>
  </si>
  <si>
    <t>&lt;0.1: Represents a value less than 0.1; the value is replaced to prevent displaying cells of 0 that are not true 0 values.</t>
  </si>
  <si>
    <t>The number of RN graduates registering for licensure includes registered nurses only.</t>
  </si>
  <si>
    <t>2013
Licensed practical nurses</t>
  </si>
  <si>
    <t>2015 
Licensed practical nurses</t>
  </si>
  <si>
    <t>2018 
Licensed practical nurses</t>
  </si>
  <si>
    <t>Included below are definitions for each:</t>
  </si>
  <si>
    <t>Unless otherwise noted and/or referenced, data and information are from the nursing component of CIHI’s Health Workforce Database.</t>
  </si>
  <si>
    <t>Provinces/territories with available data</t>
  </si>
  <si>
    <t>Nurse practitioners (NPs) and registered nurses (RNs)</t>
  </si>
  <si>
    <t>In 2016, the Association of Registered Nurses of Newfoundland and Labrador provided aggregate counts for inflow/outflow/renewal numbers containing 95 secondary registration numbers. As a result, 2016 inflow and renewal and 2015 outflow data represents RNs including NPs.</t>
  </si>
  <si>
    <t>Prior to 2013, NPs in Yukon were not regulated. As a result, data is not available.</t>
  </si>
  <si>
    <t>Registered psychiatric nurses (RPNs)</t>
  </si>
  <si>
    <t>Record-level data for RPNs licensed in Yukon is not submitted to the Health Workforce Database. The Yukon Government provided the aggregate counts.</t>
  </si>
  <si>
    <t>N 
jurisdiction of registration:
Northwest Territories</t>
  </si>
  <si>
    <t>% 
jurisdiction of registration:
Northwest Territories</t>
  </si>
  <si>
    <t xml:space="preserve">—  Data is not applicable, does not exist or is not reported due to data quality issues. </t>
  </si>
  <si>
    <r>
      <rPr>
        <sz val="11"/>
        <rFont val="Arial"/>
        <family val="2"/>
      </rPr>
      <t xml:space="preserve">Please see </t>
    </r>
    <r>
      <rPr>
        <u/>
        <sz val="11"/>
        <color rgb="FF0070C0"/>
        <rFont val="Arial"/>
        <family val="2"/>
      </rPr>
      <t>CIHI’s Indicator Library</t>
    </r>
    <r>
      <rPr>
        <sz val="11"/>
        <rFont val="Arial"/>
        <family val="2"/>
      </rPr>
      <t xml:space="preserve"> for the detailed methodology used for each indicator.</t>
    </r>
  </si>
  <si>
    <t>Data-specific information:</t>
  </si>
  <si>
    <t>Media inquiries:</t>
  </si>
  <si>
    <t>Social media:</t>
  </si>
  <si>
    <t>How to cite this document</t>
  </si>
  <si>
    <t>Regulated professionals</t>
  </si>
  <si>
    <t xml:space="preserve">There are 4 groups of regulated nursing professionals in Canada. Each province and territory has its own legislation governing nursing practice, as well as its own body that regulates and licenses its members. </t>
  </si>
  <si>
    <r>
      <t xml:space="preserve">• </t>
    </r>
    <r>
      <rPr>
        <i/>
        <sz val="11"/>
        <rFont val="Arial"/>
        <family val="2"/>
      </rPr>
      <t>Regulated nurses</t>
    </r>
    <r>
      <rPr>
        <sz val="11"/>
        <rFont val="Arial"/>
        <family val="2"/>
      </rPr>
      <t xml:space="preserve"> is used to describe the 4 groups of regulated nursing professionals as a whole: NPs, RNs, RPNs and LPNs. </t>
    </r>
  </si>
  <si>
    <r>
      <t xml:space="preserve">• </t>
    </r>
    <r>
      <rPr>
        <i/>
        <sz val="11"/>
        <rFont val="Arial"/>
        <family val="2"/>
      </rPr>
      <t xml:space="preserve">Nursing </t>
    </r>
    <r>
      <rPr>
        <sz val="11"/>
        <rFont val="Arial"/>
        <family val="2"/>
      </rPr>
      <t>refers collectively to Canada’s 4 regulated nursing professions, unless otherwise specified.</t>
    </r>
  </si>
  <si>
    <r>
      <t xml:space="preserve">• </t>
    </r>
    <r>
      <rPr>
        <i/>
        <sz val="11"/>
        <rFont val="Arial"/>
        <family val="2"/>
      </rPr>
      <t>Supply</t>
    </r>
    <r>
      <rPr>
        <sz val="11"/>
        <rFont val="Arial"/>
        <family val="2"/>
      </rPr>
      <t xml:space="preserve"> refers to all regulated nurses who are eligible to practise in the given year (including those employed and those not employed at the time of registration). Note that secondary registrants (also known as interprovincial duplicates) are excluded from the supply for provinces. Secondary registrants in the territories are not removed. </t>
    </r>
  </si>
  <si>
    <r>
      <t xml:space="preserve">• </t>
    </r>
    <r>
      <rPr>
        <i/>
        <sz val="11"/>
        <rFont val="Arial"/>
        <family val="2"/>
      </rPr>
      <t xml:space="preserve">Workforce </t>
    </r>
    <r>
      <rPr>
        <sz val="11"/>
        <rFont val="Arial"/>
        <family val="2"/>
      </rPr>
      <t>refers to only those regulated nurses who were employed at the time of annual registration.</t>
    </r>
  </si>
  <si>
    <r>
      <t xml:space="preserve">• </t>
    </r>
    <r>
      <rPr>
        <i/>
        <sz val="11"/>
        <rFont val="Arial"/>
        <family val="2"/>
      </rPr>
      <t xml:space="preserve">Renewal </t>
    </r>
    <r>
      <rPr>
        <sz val="11"/>
        <rFont val="Arial"/>
        <family val="2"/>
      </rPr>
      <t>refers to the number of registrants who renewed their registration in a jurisdiction where they were registered the year before.</t>
    </r>
  </si>
  <si>
    <r>
      <t xml:space="preserve">• </t>
    </r>
    <r>
      <rPr>
        <i/>
        <sz val="11"/>
        <rFont val="Arial"/>
        <family val="2"/>
      </rPr>
      <t>Health regions</t>
    </r>
    <r>
      <rPr>
        <sz val="11"/>
        <rFont val="Arial"/>
        <family val="2"/>
      </rPr>
      <t xml:space="preserve"> refers to legislated administrative areas defined by provincial ministries of health. These administrative areas represent geographic areas of responsibility for hospital boards or regional health authorities. Health regions, being provincial administrative areas, are subject to change.</t>
    </r>
  </si>
  <si>
    <r>
      <t xml:space="preserve">• </t>
    </r>
    <r>
      <rPr>
        <i/>
        <sz val="11"/>
        <rFont val="Arial"/>
        <family val="2"/>
      </rPr>
      <t>Peer group</t>
    </r>
    <r>
      <rPr>
        <sz val="11"/>
        <rFont val="Arial"/>
        <family val="2"/>
      </rPr>
      <t xml:space="preserve"> refers to groups of health regions with similar socio-economic and socio-demographic characteristics.</t>
    </r>
  </si>
  <si>
    <t>Back to the Table of contents</t>
  </si>
  <si>
    <t>Professional-specific notes</t>
  </si>
  <si>
    <r>
      <rPr>
        <i/>
        <sz val="11"/>
        <rFont val="Arial"/>
        <family val="2"/>
      </rPr>
      <t>Hospital</t>
    </r>
    <r>
      <rPr>
        <sz val="11"/>
        <rFont val="Arial"/>
        <family val="2"/>
      </rPr>
      <t xml:space="preserve"> includes data from hospital (general, maternal, pediatric, psychiatric), mental health centre and rehabilitation/convalescent centre.     </t>
    </r>
  </si>
  <si>
    <r>
      <rPr>
        <i/>
        <sz val="11"/>
        <rFont val="Arial"/>
        <family val="2"/>
      </rPr>
      <t>Community health</t>
    </r>
    <r>
      <rPr>
        <sz val="11"/>
        <rFont val="Arial"/>
        <family val="2"/>
      </rPr>
      <t xml:space="preserve"> includes data from community mental health agency/community health centre, home care agency, nursing station (outpost or clinic), public health department/unit and physician’s office/family practice unit.       </t>
    </r>
  </si>
  <si>
    <r>
      <rPr>
        <i/>
        <sz val="11"/>
        <rFont val="Arial"/>
        <family val="2"/>
      </rPr>
      <t>Nursing home/long-term care (LTC)</t>
    </r>
    <r>
      <rPr>
        <sz val="11"/>
        <rFont val="Arial"/>
        <family val="2"/>
      </rPr>
      <t xml:space="preserve"> includes data from nursing home/long-term care facility and residential care facility.              </t>
    </r>
  </si>
  <si>
    <r>
      <rPr>
        <i/>
        <sz val="11"/>
        <rFont val="Arial"/>
        <family val="2"/>
      </rPr>
      <t>Other place of work</t>
    </r>
    <r>
      <rPr>
        <sz val="11"/>
        <rFont val="Arial"/>
        <family val="2"/>
      </rPr>
      <t xml:space="preserve"> includes data from business/industry/occupational health office, private psychiatric nursing agency or private nursing agency/private duty, self-employed/private practice, educational institution, association/government, correctional agency and other place of work.                            </t>
    </r>
  </si>
  <si>
    <r>
      <rPr>
        <i/>
        <sz val="11"/>
        <rFont val="Arial"/>
        <family val="2"/>
      </rPr>
      <t>Staff nurse</t>
    </r>
    <r>
      <rPr>
        <sz val="11"/>
        <rFont val="Arial"/>
        <family val="2"/>
      </rPr>
      <t xml:space="preserve"> includes staff nurse/staff psychiatric nurse/community health nurse/community health practical nurse/community health psychiatric nurse.              </t>
    </r>
  </si>
  <si>
    <r>
      <rPr>
        <i/>
        <sz val="11"/>
        <rFont val="Arial"/>
        <family val="2"/>
      </rPr>
      <t>Manager</t>
    </r>
    <r>
      <rPr>
        <sz val="11"/>
        <rFont val="Arial"/>
        <family val="2"/>
      </rPr>
      <t xml:space="preserve"> includes chief nursing officer/chief executive officer, director/assistant director, manager/assistant manager and coordinator/care manager.    </t>
    </r>
  </si>
  <si>
    <r>
      <rPr>
        <i/>
        <sz val="11"/>
        <rFont val="Arial"/>
        <family val="2"/>
      </rPr>
      <t>Other position</t>
    </r>
    <r>
      <rPr>
        <sz val="11"/>
        <rFont val="Arial"/>
        <family val="2"/>
      </rPr>
      <t xml:space="preserve"> includes instructor/professor/educator, researcher, consultant, clinical specialist, nurse midwife, nurse practitioner, LPN specialty and other position.               </t>
    </r>
  </si>
  <si>
    <r>
      <rPr>
        <i/>
        <sz val="11"/>
        <rFont val="Arial"/>
        <family val="2"/>
      </rPr>
      <t>Direct care</t>
    </r>
    <r>
      <rPr>
        <sz val="11"/>
        <rFont val="Arial"/>
        <family val="2"/>
      </rPr>
      <t xml:space="preserve"> includes data from medical/surgical, psychiatric/mental health, pediatric, maternal/newborn, geriatric/long-term care, critical care, community health, ambulatory care, home care, occupational health, operating room/recovery room, emergency care, nursing in several clinical areas, oncology, rehabilitation, public health, telehealth, palliative care, children and adolescent services, developmental habilitation/disabilities, addiction services, acute services, forensic services and other patient care.                            </t>
    </r>
  </si>
  <si>
    <r>
      <rPr>
        <i/>
        <sz val="11"/>
        <rFont val="Arial"/>
        <family val="2"/>
      </rPr>
      <t>Administration</t>
    </r>
    <r>
      <rPr>
        <sz val="11"/>
        <rFont val="Arial"/>
        <family val="2"/>
      </rPr>
      <t xml:space="preserve"> includes data from nursing services, nursing education and other administration.                       </t>
    </r>
  </si>
  <si>
    <r>
      <rPr>
        <i/>
        <sz val="11"/>
        <rFont val="Arial"/>
        <family val="2"/>
      </rPr>
      <t>Education</t>
    </r>
    <r>
      <rPr>
        <sz val="11"/>
        <rFont val="Arial"/>
        <family val="2"/>
      </rPr>
      <t xml:space="preserve"> includes data from teaching students, teaching employees, teaching patients/clients and other education.                      </t>
    </r>
  </si>
  <si>
    <r>
      <rPr>
        <i/>
        <sz val="11"/>
        <rFont val="Arial"/>
        <family val="2"/>
      </rPr>
      <t>Research</t>
    </r>
    <r>
      <rPr>
        <sz val="11"/>
        <rFont val="Arial"/>
        <family val="2"/>
      </rPr>
      <t xml:space="preserve"> includes data from registered nursing research/practical nursing research/psychiatric nursing research and other research. </t>
    </r>
  </si>
  <si>
    <t>Mainly rural and remote regions in the Western provinces and the territories</t>
  </si>
  <si>
    <t>Higher proportion of population under age 20</t>
  </si>
  <si>
    <t>High Indigenous population</t>
  </si>
  <si>
    <t>Mainly urban centres with moderately high population density</t>
  </si>
  <si>
    <t>Sparsely populated urban–rural mix from coast to coast</t>
  </si>
  <si>
    <t>High population of seniors age 65 and over</t>
  </si>
  <si>
    <t>Moderate Indigenous population</t>
  </si>
  <si>
    <t>Very high population of seniors age 65 and over</t>
  </si>
  <si>
    <t>Very high Indigenous population</t>
  </si>
  <si>
    <t>Low proportion of post-secondary graduates</t>
  </si>
  <si>
    <t>Very high proportion of children under age 20</t>
  </si>
  <si>
    <t>Largest metro centres with an average population density of 4,389 people per square kilometre</t>
  </si>
  <si>
    <t>Very low Indigenous population</t>
  </si>
  <si>
    <t>Very high proportion of post-secondary graduates</t>
  </si>
  <si>
    <t>High proportion of households spending more than 30% of their income on shelter</t>
  </si>
  <si>
    <t>Mainly urban centres in Ontario and British Columbia with high population density</t>
  </si>
  <si>
    <t>Low Indigenous population</t>
  </si>
  <si>
    <t>Supply: 
age 30 to 39</t>
  </si>
  <si>
    <t>Supply: 
age 40 to 49</t>
  </si>
  <si>
    <t>Supply: 
age 50 to 59</t>
  </si>
  <si>
    <t>Supply: 
age 60 to 64</t>
  </si>
  <si>
    <t>Supply: 
age 65 to 69</t>
  </si>
  <si>
    <t>Supply: 
years since graduation 
0 to 10</t>
  </si>
  <si>
    <t>Supply: 
years since graduation 
11 to 20</t>
  </si>
  <si>
    <t>Supply: 
years since graduation 
21 to 30</t>
  </si>
  <si>
    <t>Supply: 
years since graduation 
31 and more</t>
  </si>
  <si>
    <t>Workforce: number 
of nurses</t>
  </si>
  <si>
    <t>Workforce: position, 
staff nurse</t>
  </si>
  <si>
    <t>Workforce: position, 
not stated</t>
  </si>
  <si>
    <t>Workforce: geography, 
not stated</t>
  </si>
  <si>
    <t>&lt;0.1: Represents a value less than 0.1 per 100,000 population; the value has been replaced to prevent displaying cells of 0 that are not true 0 values.</t>
  </si>
  <si>
    <t xml:space="preserve">Canada may not be representative due to data availability or changes in reporting. Refer to Table 6 for more details by jurisdiction and selected provinces/territories. </t>
  </si>
  <si>
    <r>
      <rPr>
        <b/>
        <i/>
        <sz val="9"/>
        <rFont val="Arial"/>
        <family val="2"/>
      </rPr>
      <t>Hospital:</t>
    </r>
    <r>
      <rPr>
        <b/>
        <sz val="9"/>
        <rFont val="Arial"/>
        <family val="2"/>
      </rPr>
      <t xml:space="preserve"> </t>
    </r>
    <r>
      <rPr>
        <sz val="9"/>
        <rFont val="Arial"/>
        <family val="2"/>
      </rPr>
      <t>Includes data from hospital (general, maternal, pediatric, psychiatric), mental health centre and rehabilitation/convalescent centre.</t>
    </r>
  </si>
  <si>
    <r>
      <rPr>
        <b/>
        <i/>
        <sz val="9"/>
        <rFont val="Arial"/>
        <family val="2"/>
      </rPr>
      <t xml:space="preserve">Community health: </t>
    </r>
    <r>
      <rPr>
        <sz val="9"/>
        <rFont val="Arial"/>
        <family val="2"/>
      </rPr>
      <t>Includes data from nursing station (outpost or clinic), home care agency, community health centre, physician's office/family practice unit and public health department/unit.</t>
    </r>
  </si>
  <si>
    <r>
      <rPr>
        <b/>
        <i/>
        <sz val="9"/>
        <rFont val="Arial"/>
        <family val="2"/>
      </rPr>
      <t>Long-term care:</t>
    </r>
    <r>
      <rPr>
        <sz val="9"/>
        <rFont val="Arial"/>
        <family val="2"/>
      </rPr>
      <t xml:space="preserve"> Includes data from nursing home/long-term care facility and residential care facility.</t>
    </r>
  </si>
  <si>
    <r>
      <rPr>
        <b/>
        <i/>
        <sz val="9"/>
        <rFont val="Arial"/>
        <family val="2"/>
      </rPr>
      <t>Other:</t>
    </r>
    <r>
      <rPr>
        <sz val="9"/>
        <rFont val="Arial"/>
        <family val="2"/>
      </rPr>
      <t xml:space="preserve"> Includes data from business/industry/occupational health office, private nursing agency/private duty, self-employed, educational institution, association/government, correctional agency and other place of work.</t>
    </r>
  </si>
  <si>
    <t xml:space="preserve">Health Workforce Database, Canadian Institute for Health Information; Statistics Canada, Demography Division.  </t>
  </si>
  <si>
    <r>
      <rPr>
        <sz val="9"/>
        <rFont val="Arial"/>
        <family val="2"/>
      </rPr>
      <t xml:space="preserve">Statistics Canada. Principal characteristics of peer groups. Appendix C. </t>
    </r>
    <r>
      <rPr>
        <u/>
        <sz val="9"/>
        <color rgb="FF0070C0"/>
        <rFont val="Arial"/>
        <family val="2"/>
      </rPr>
      <t>https://www150.statcan.gc.ca/n1/pub/82-622-x/82-622-x2018001-eng.htm</t>
    </r>
    <r>
      <rPr>
        <sz val="9"/>
        <rFont val="Arial"/>
        <family val="2"/>
      </rPr>
      <t>.</t>
    </r>
  </si>
  <si>
    <t xml:space="preserve">Statistics Canada, Demography Division.   </t>
  </si>
  <si>
    <r>
      <t xml:space="preserve">For more information on Statistics Canada's peer group classification, including methodology, definitions and principal characteristics, refer to </t>
    </r>
    <r>
      <rPr>
        <u/>
        <sz val="9"/>
        <color rgb="FF0070C0"/>
        <rFont val="Arial"/>
        <family val="2"/>
      </rPr>
      <t>Health Region Peer Groups – Working paper, 2018</t>
    </r>
    <r>
      <rPr>
        <sz val="9"/>
        <rFont val="Arial"/>
        <family val="2"/>
      </rPr>
      <t xml:space="preserve">. </t>
    </r>
  </si>
  <si>
    <r>
      <rPr>
        <b/>
        <sz val="12"/>
        <rFont val="Arial"/>
        <family val="2"/>
      </rPr>
      <t xml:space="preserve">Table 16  </t>
    </r>
    <r>
      <rPr>
        <sz val="12"/>
        <rFont val="Arial"/>
        <family val="2"/>
      </rPr>
      <t>Summary of health region peer groups and principal characteristics</t>
    </r>
  </si>
  <si>
    <t>Regulated nurses</t>
  </si>
  <si>
    <t>Philippines</t>
  </si>
  <si>
    <t>India</t>
  </si>
  <si>
    <t>United Kingdom</t>
  </si>
  <si>
    <t>United States</t>
  </si>
  <si>
    <t>France</t>
  </si>
  <si>
    <t>Iran</t>
  </si>
  <si>
    <t>China</t>
  </si>
  <si>
    <t>Poland</t>
  </si>
  <si>
    <t>Hong Kong</t>
  </si>
  <si>
    <t>Haiti</t>
  </si>
  <si>
    <t>Romania</t>
  </si>
  <si>
    <t>Jamaica</t>
  </si>
  <si>
    <t>Israel</t>
  </si>
  <si>
    <t>Nigeria</t>
  </si>
  <si>
    <t>Australia</t>
  </si>
  <si>
    <t>Pakistan</t>
  </si>
  <si>
    <t>South Africa, Republic of</t>
  </si>
  <si>
    <t>New Zealand</t>
  </si>
  <si>
    <t>Ireland, Republic of</t>
  </si>
  <si>
    <t>Japan</t>
  </si>
  <si>
    <t>Netherlands</t>
  </si>
  <si>
    <t>Switzerland</t>
  </si>
  <si>
    <t>Trinidad and Tobago</t>
  </si>
  <si>
    <t>Summary</t>
  </si>
  <si>
    <t>End of worksheet</t>
  </si>
  <si>
    <t xml:space="preserve">2020
Registered psychiatric nurses </t>
  </si>
  <si>
    <t>CIHI on Twitter</t>
  </si>
  <si>
    <t>CIHI on Facebook</t>
  </si>
  <si>
    <t>CIHI on LinkedIn</t>
  </si>
  <si>
    <t>CIHI on Instagram</t>
  </si>
  <si>
    <t>CIHI on YouTube</t>
  </si>
  <si>
    <r>
      <rPr>
        <sz val="11"/>
        <rFont val="Arial"/>
        <family val="2"/>
      </rPr>
      <t xml:space="preserve">The following nursing companion products are available on </t>
    </r>
    <r>
      <rPr>
        <u/>
        <sz val="11"/>
        <color rgb="FF0070C0"/>
        <rFont val="Arial"/>
        <family val="2"/>
      </rPr>
      <t>CIHI’s website</t>
    </r>
    <r>
      <rPr>
        <sz val="11"/>
        <rFont val="Arial"/>
        <family val="2"/>
      </rPr>
      <t>:</t>
    </r>
  </si>
  <si>
    <t>These data tables report on 10 years of supply, workforce, demographic, education and employment trends of Canada’s nursing workforce.</t>
  </si>
  <si>
    <r>
      <t xml:space="preserve">• </t>
    </r>
    <r>
      <rPr>
        <i/>
        <sz val="11"/>
        <rFont val="Arial"/>
        <family val="2"/>
      </rPr>
      <t>Graduate registration</t>
    </r>
    <r>
      <rPr>
        <sz val="11"/>
        <rFont val="Arial"/>
        <family val="2"/>
      </rPr>
      <t xml:space="preserve"> is defined as the proportion of new RN graduates from Canadian nursing entry-to-practice programs who apply for registration with a Canadian nursing regulatory body. </t>
    </r>
  </si>
  <si>
    <t>Table 16  Summary of health region peer groups and principal characteristics</t>
  </si>
  <si>
    <t>2012</t>
  </si>
  <si>
    <t>2013</t>
  </si>
  <si>
    <t>2014</t>
  </si>
  <si>
    <t>2015</t>
  </si>
  <si>
    <t>2016</t>
  </si>
  <si>
    <t>2017</t>
  </si>
  <si>
    <t>2018</t>
  </si>
  <si>
    <t>2019</t>
  </si>
  <si>
    <t>2020</t>
  </si>
  <si>
    <t>Supply: 
number 
of nurses</t>
  </si>
  <si>
    <t>Supply: 
inflow</t>
  </si>
  <si>
    <t xml:space="preserve">Supply: 
outflow </t>
  </si>
  <si>
    <t>Supply: 
renewal</t>
  </si>
  <si>
    <t>Supply: 
inflow, age younger than 35</t>
  </si>
  <si>
    <t xml:space="preserve">Supply: 
inflow, 
age 35 to 54 </t>
  </si>
  <si>
    <t>Supply: 
inflow, age 55 and older</t>
  </si>
  <si>
    <t>Supply: 
inflow, age 
not stated</t>
  </si>
  <si>
    <t>Supply: 
outflow, age younger than 35</t>
  </si>
  <si>
    <t xml:space="preserve">Supply: 
outflow, age 35 to 54 </t>
  </si>
  <si>
    <t>Supply: 
outflow, age 55 and older</t>
  </si>
  <si>
    <t>Supply: 
outflow, age 
not stated</t>
  </si>
  <si>
    <t xml:space="preserve">Supply: 
renewal, age 
35 to 54 </t>
  </si>
  <si>
    <t>Supply: 
renewal, 
age younger 
than 35</t>
  </si>
  <si>
    <t>Supply: 
renewal, age 55 and older</t>
  </si>
  <si>
    <t>Supply: 
renewal, age 
not stated</t>
  </si>
  <si>
    <t>Supply: 
employment status, employed in profession</t>
  </si>
  <si>
    <t>Supply: 
employment status, not employed and seeking employment in profession</t>
  </si>
  <si>
    <t>Supply: 
employment status, not employed and not seeking employment in profession</t>
  </si>
  <si>
    <t>Supply: 
employment status, 
not stated</t>
  </si>
  <si>
    <t>Supply: 
sex, female</t>
  </si>
  <si>
    <t>Supply: 
sex, male</t>
  </si>
  <si>
    <t>Supply: 
sex, not stated</t>
  </si>
  <si>
    <t>Supply: 
average age</t>
  </si>
  <si>
    <t>Supply: 
age younger 
than 30</t>
  </si>
  <si>
    <t>Supply: 
age 70 and older</t>
  </si>
  <si>
    <t>Supply: 
age not stated</t>
  </si>
  <si>
    <t>Supply: 
location of 
graduation, Canada</t>
  </si>
  <si>
    <t>Supply: 
location of graduation, 
international</t>
  </si>
  <si>
    <t>Supply: 
location of graduation, 
not stated</t>
  </si>
  <si>
    <t>Supply: 
years since graduation, 
not stated</t>
  </si>
  <si>
    <t>Workforce: 
area of responsibility, not stated</t>
  </si>
  <si>
    <t>Workforce: 
area of responsibility, research</t>
  </si>
  <si>
    <t>Workforce: 
area of responsibility, education</t>
  </si>
  <si>
    <t>Workforce: 
area of responsibility, administration</t>
  </si>
  <si>
    <t>Workforce: 
area of responsibility, direct care</t>
  </si>
  <si>
    <t>Workforce: 
place of work, 
not stated</t>
  </si>
  <si>
    <t>Workforce: 
place of work, other</t>
  </si>
  <si>
    <t>Workforce: 
place of work, community health</t>
  </si>
  <si>
    <t>Workforce: 
place of work, 
nursing home/LTC</t>
  </si>
  <si>
    <t>Workforce: 
place of work, hospital</t>
  </si>
  <si>
    <t>Workforce: employed 
casual</t>
  </si>
  <si>
    <t xml:space="preserve">N 
jurisdiction of registration:
Newfoundland and Labrador                                                                                                                                                                                                     </t>
  </si>
  <si>
    <t xml:space="preserve">% 
jurisdiction of registration:
Newfoundland and Labrador                                                                                                                                                                                                     </t>
  </si>
  <si>
    <t xml:space="preserve">% 
jurisdiction of registration:
Prince Edward Island                                                                                                                                                                                                          </t>
  </si>
  <si>
    <t xml:space="preserve">N 
jurisdiction of registration:
Nova Scotia                                                                                                                                                                                                                   </t>
  </si>
  <si>
    <t xml:space="preserve">N 
jurisdiction of registration:
New Brunswick                                                                                                                                                                                                                 </t>
  </si>
  <si>
    <t xml:space="preserve">% 
jurisdiction of registration:
New Brunswick                                                                                                                                                                                                                 </t>
  </si>
  <si>
    <t xml:space="preserve">N 
jurisdiction of registration:
Quebec                                                                                                                                                                                                                        </t>
  </si>
  <si>
    <t xml:space="preserve">% 
jurisdiction of registration:
Quebec                                                                                                                                                                                                                        </t>
  </si>
  <si>
    <t xml:space="preserve">% 
jurisdiction of registration:
Ontario                                                                                                                                                                                                                       </t>
  </si>
  <si>
    <t xml:space="preserve">N 
jurisdiction of registration:
Manitoba                                                                                                                                                                                                                      </t>
  </si>
  <si>
    <t xml:space="preserve">N 
jurisdiction of registration:
Saskatchewan                                                                                                                                                                                                                  </t>
  </si>
  <si>
    <t xml:space="preserve">% 
jurisdiction of registration:
Saskatchewan                                                                                                                                                                                                                  </t>
  </si>
  <si>
    <t xml:space="preserve">N 
jurisdiction of registration:
Alberta                                                                                                                                                                                                                       </t>
  </si>
  <si>
    <t xml:space="preserve">% 
jurisdiction of registration:
Alberta                                                                                                                                                                                                                       </t>
  </si>
  <si>
    <t xml:space="preserve">% 
jurisdiction of registration:
British Columbia                                                                                                                                                                                                              </t>
  </si>
  <si>
    <t xml:space="preserve">N 
jurisdiction of registration:
Yukon                                                                                                                                                                                                                         </t>
  </si>
  <si>
    <t xml:space="preserve">N 
jurisdiction of registration:
Northwest Territories/Nunavut                                                                                                                                                                                                 </t>
  </si>
  <si>
    <t xml:space="preserve">% 
jurisdiction of registration:
Northwest Territories/Nunavut                                                                                                                                                                                                 </t>
  </si>
  <si>
    <t xml:space="preserve">N 
Age group younger than 30                                                                                                                                                                                                                                   </t>
  </si>
  <si>
    <t xml:space="preserve">% 
Age group younger than 30                                                                                                                                                                                                                                   </t>
  </si>
  <si>
    <t xml:space="preserve">N 
Age group 30 to 34                                                                                                                                                                                                                                          </t>
  </si>
  <si>
    <t xml:space="preserve">% 
Age group 30 to 34                                                                                                                                                                                                                                          </t>
  </si>
  <si>
    <t xml:space="preserve">N 
Age group 35 to 39                                                                                                                                                                                                                                          </t>
  </si>
  <si>
    <t xml:space="preserve">% 
Age group 35 to 39                                                                                                                                                                                                                                          </t>
  </si>
  <si>
    <t xml:space="preserve">N 
Age group 40 to 44                                                                                                                                                                                                                                          </t>
  </si>
  <si>
    <t xml:space="preserve">% 
Age group 40 to 44                                                                                                                                                                                                                                          </t>
  </si>
  <si>
    <t xml:space="preserve">N 
Age group 45 to 49                                                                                                                                                                                                                                          </t>
  </si>
  <si>
    <t xml:space="preserve">% 
Age group 45 to 49                                                                                                                                                                                                                                          </t>
  </si>
  <si>
    <t xml:space="preserve">N 
Age group 50 to 54                                                                                                                                                                                                                                          </t>
  </si>
  <si>
    <t xml:space="preserve">% 
Age group 50 to 54                                                                                                                                                                                                                                          </t>
  </si>
  <si>
    <t xml:space="preserve">N 
Age group 55 to 59                                                                                                                                                                                                                                          </t>
  </si>
  <si>
    <t xml:space="preserve">% 
Age group 55 to 59                                                                                                                                                                                                                                          </t>
  </si>
  <si>
    <t xml:space="preserve">N 
Age group 60 to 64                                                                                                                                                                                                                                          </t>
  </si>
  <si>
    <t xml:space="preserve">% 
Age group 60 to 64                                                                                                                                                                                                                                          </t>
  </si>
  <si>
    <t xml:space="preserve">N 
Age group 65 to 69                                                                                                                                                                                                                                          </t>
  </si>
  <si>
    <t xml:space="preserve">% 
Age group 65 to 69                                                                                                                                                                                                                                          </t>
  </si>
  <si>
    <t xml:space="preserve">N 
Age group 70 and older                                                                                                                                                                                                                                      </t>
  </si>
  <si>
    <t xml:space="preserve">% 
Age group 70 and older                                                                                                                                                                                                                                      </t>
  </si>
  <si>
    <t xml:space="preserve">N 
Age group not stated                                                                                                                                                                                                                                        </t>
  </si>
  <si>
    <t xml:space="preserve">% 
Age group not stated                                                                                                                                                                                                                                        </t>
  </si>
  <si>
    <t>—  Data is neither in the top 10 countries of all regulated nurses nor in the top 10 countries of a specific nursing provider type.</t>
  </si>
  <si>
    <t xml:space="preserve">2012
Regulated nurses                                                                                                                                                                                                                                          </t>
  </si>
  <si>
    <t xml:space="preserve">2013
Regulated nurses                                                                                                                                                                                                                                          </t>
  </si>
  <si>
    <t xml:space="preserve">2014 
Regulated nurses                                                                                                                                                                                                                                         </t>
  </si>
  <si>
    <t xml:space="preserve">2015 
Regulated nurses                                                                                                                                                                                                                                         </t>
  </si>
  <si>
    <t xml:space="preserve">2016 
Regulated nurses                                                                                                                                                                                                                                         </t>
  </si>
  <si>
    <t xml:space="preserve">2017
Regulated nurses                                                                                                                                                                                                                                          </t>
  </si>
  <si>
    <t xml:space="preserve">2018 
Regulated nurses                                                                                                                                                                                                                                         </t>
  </si>
  <si>
    <t xml:space="preserve">2019 
Regulated nurses                                                                                                                                                                                                                                         </t>
  </si>
  <si>
    <t xml:space="preserve">2020
Regulated nurses                                                                                                                                                                                                                                          </t>
  </si>
  <si>
    <t xml:space="preserve">2012
Nurse practitioners                                                                                                                                                                                                                                       </t>
  </si>
  <si>
    <t xml:space="preserve">2013
Nurse practitioners                                                                                                                                                                                                                                       </t>
  </si>
  <si>
    <t xml:space="preserve">2014 
Nurse practitioners                                                                                                                                                                                                                                      </t>
  </si>
  <si>
    <t xml:space="preserve">2015 
Nurse practitioners                                                                                                                                                                                                                                      </t>
  </si>
  <si>
    <t xml:space="preserve">2016 
Nurse practitioners                                                                                                                                                                                                                                      </t>
  </si>
  <si>
    <t xml:space="preserve">2017
Nurse practitioners                                                                                                                                                                                                                                       </t>
  </si>
  <si>
    <t xml:space="preserve">2018 
Nurse practitioners                                                                                                                                                                                                                                      </t>
  </si>
  <si>
    <t xml:space="preserve">2019 
Nurse practitioners                                                                                                                                                                                                                                      </t>
  </si>
  <si>
    <t xml:space="preserve">2020
Nurse practitioners                                                                                                                                                                                                                                       </t>
  </si>
  <si>
    <t xml:space="preserve">2012
Registered nurses                                                                                                                                                                                                                                         </t>
  </si>
  <si>
    <t xml:space="preserve">2013
Registered nurses                                                                                                                                                                                                                                         </t>
  </si>
  <si>
    <t xml:space="preserve">2014 
Registered nurses                                                                                                                                                                                                                                        </t>
  </si>
  <si>
    <t xml:space="preserve">2015 
Registered nurses                                                                                                                                                                                                                                        </t>
  </si>
  <si>
    <t xml:space="preserve">2016 
Registered nurses                                                                                                                                                                                                                                        </t>
  </si>
  <si>
    <t xml:space="preserve">2017
Registered nurses                                                                                                                                                                                                                                         </t>
  </si>
  <si>
    <t xml:space="preserve">2018 
Registered nurses                                                                                                                                                                                                                                        </t>
  </si>
  <si>
    <t xml:space="preserve">2019 
Registered nurses                                                                                                                                                                                                                                        </t>
  </si>
  <si>
    <t xml:space="preserve">2020
Registered nurses                                                                                                                                                                                                                                         </t>
  </si>
  <si>
    <t xml:space="preserve">2020
Registered psychiatric nurses                                                                                                                                                                                                                             </t>
  </si>
  <si>
    <t xml:space="preserve">2012 
Licensed practical nurses                                                                                                                                                                                                                                </t>
  </si>
  <si>
    <t xml:space="preserve">2013 
Licensed practical nurses                                                                                                                                                                                                                                </t>
  </si>
  <si>
    <t xml:space="preserve">2014 
Licensed practical nurses                                                                                                                                                                                                                                </t>
  </si>
  <si>
    <t xml:space="preserve">2015 
Licensed practical nurses                                                                                                                                                                                                                                </t>
  </si>
  <si>
    <t xml:space="preserve">2016 
Licensed practical nurses                                                                                                                                                                                                                                </t>
  </si>
  <si>
    <t xml:space="preserve">2017 
Licensed practical nurses                                                                                                                                                                                                                                </t>
  </si>
  <si>
    <t xml:space="preserve">2018 
Licensed practical nurses                                                                                                                                                                                                                                </t>
  </si>
  <si>
    <t xml:space="preserve">2019
Licensed practical nurses                                                                                                                                                                                                                                 </t>
  </si>
  <si>
    <t xml:space="preserve">2020
Licensed practical nurses                                                                                                                                                                                                                                 </t>
  </si>
  <si>
    <t xml:space="preserve">N 
Hospital                                                                                                                                                                                                                                                    </t>
  </si>
  <si>
    <t xml:space="preserve">% 
Hospital                                                                                                                                                                                                                                                    </t>
  </si>
  <si>
    <t xml:space="preserve">N 
Community health                                                                                                                                                                                                                                            </t>
  </si>
  <si>
    <t xml:space="preserve">% 
Community health                                                                                                                                                                                                                                            </t>
  </si>
  <si>
    <t xml:space="preserve">N 
Long-term care                                                                                                                                                                                                                                              </t>
  </si>
  <si>
    <t xml:space="preserve">% 
Long-term care                                                                                                                                                                                                                                              </t>
  </si>
  <si>
    <t xml:space="preserve">N 
Other                                                                                                                                                                                                                                                       </t>
  </si>
  <si>
    <t xml:space="preserve">% 
Other                                                                                                                                                                                                                                                       </t>
  </si>
  <si>
    <t xml:space="preserve">N 
Not stated                                                                                                                                                                                                                                                  </t>
  </si>
  <si>
    <t xml:space="preserve">% 
Not stated                                                                                                                                                                                                                                                  </t>
  </si>
  <si>
    <t xml:space="preserve">2012 
Registered nurses                                                                                                                                                                                                                                        </t>
  </si>
  <si>
    <t xml:space="preserve">2013 
Registered nurses                                                                                                                                                                                                                                        </t>
  </si>
  <si>
    <t xml:space="preserve">2017 
Registered nurses                                                                                                                                                                                                                                        </t>
  </si>
  <si>
    <t xml:space="preserve">2019
Registered nurses                                                                                                                                                                                                                                         </t>
  </si>
  <si>
    <t xml:space="preserve">2012
Licensed practical nurses                                                                                                                                                                                                                                 </t>
  </si>
  <si>
    <t xml:space="preserve">2017
Licensed practical nurses                                                                                                                                                                                                                                 </t>
  </si>
  <si>
    <t xml:space="preserve">2019 
Licensed practical nurses                                                                                                                                                                                                                                </t>
  </si>
  <si>
    <t xml:space="preserve">2013
Licensed practical nurses                                                                                                                                                                                                                                 </t>
  </si>
  <si>
    <t>Region name</t>
  </si>
  <si>
    <r>
      <rPr>
        <sz val="9"/>
        <rFont val="Arial"/>
        <family val="2"/>
      </rPr>
      <t xml:space="preserve">Statistics Canada, Principal characteristics of peer groups. Appendix C. </t>
    </r>
    <r>
      <rPr>
        <u/>
        <sz val="9"/>
        <color rgb="FF0070C0"/>
        <rFont val="Arial"/>
        <family val="2"/>
      </rPr>
      <t>https://www150.statcan.gc.ca/n1/pub/82-622-x/82-622-x2018001-eng.htm</t>
    </r>
    <r>
      <rPr>
        <sz val="9"/>
        <rFont val="Arial"/>
        <family val="2"/>
      </rPr>
      <t xml:space="preserve">. </t>
    </r>
  </si>
  <si>
    <r>
      <t>Registered nurses (RNs)</t>
    </r>
    <r>
      <rPr>
        <sz val="11"/>
        <rFont val="Arial"/>
        <family val="2"/>
      </rPr>
      <t xml:space="preserve"> are health care professionals who work both autonomously and in collaboration with others to enable individuals, families, groups, communities and populations to achieve their optimal levels of health. RNs deliver direct health care services to those at all stages of life and in situations of health, illness, injury and disability; they also coordinate care and support clients in managing their own health. RNs contribute to the health care system through their leadership</t>
    </r>
    <r>
      <rPr>
        <strike/>
        <sz val="11"/>
        <rFont val="Arial"/>
        <family val="2"/>
      </rPr>
      <t xml:space="preserve"> </t>
    </r>
    <r>
      <rPr>
        <sz val="11"/>
        <color theme="1"/>
        <rFont val="Arial"/>
        <family val="2"/>
      </rPr>
      <t xml:space="preserve">across a wide range of settings. </t>
    </r>
    <r>
      <rPr>
        <sz val="11"/>
        <rFont val="Arial"/>
        <family val="2"/>
      </rPr>
      <t>RNs are currently regulated in all 13 provinces and territories.</t>
    </r>
  </si>
  <si>
    <r>
      <t xml:space="preserve">Registered psychiatric nurses </t>
    </r>
    <r>
      <rPr>
        <sz val="11"/>
        <rFont val="Arial"/>
        <family val="2"/>
      </rPr>
      <t xml:space="preserve">(RPNs) are health care professionals who work both autonomously and in collaboration with clients and other health care team members to coordinate health care and provide client-centred services to individuals, families, groups and communities. RPNs focus on mental and developmental health, mental illness and addictions, while integrating physical health and utilizing bio-psycho-social and spiritual models for a holistic approach to care. </t>
    </r>
    <r>
      <rPr>
        <sz val="11"/>
        <rFont val="Arial"/>
        <family val="2"/>
      </rPr>
      <t>RPNs are currently regulated in the 4 Western provinces (Manitoba, Saskatchewan, Alberta and British Columbia) and Yukon.</t>
    </r>
    <r>
      <rPr>
        <b/>
        <sz val="11"/>
        <rFont val="Arial"/>
        <family val="2"/>
      </rPr>
      <t xml:space="preserve"> 
Note:</t>
    </r>
    <r>
      <rPr>
        <sz val="11"/>
        <rFont val="Arial"/>
        <family val="2"/>
      </rPr>
      <t xml:space="preserve"> RPNs are educated and trained independently of the registered nursing class.</t>
    </r>
  </si>
  <si>
    <r>
      <t>Licensed practical nurses</t>
    </r>
    <r>
      <rPr>
        <sz val="11"/>
        <rFont val="Arial"/>
        <family val="2"/>
      </rPr>
      <t xml:space="preserve"> (LPNs) are health care professionals who work independently or in collaboration with other members of a health care team. LPNs assess clients and work in health promotion and illness prevention. They assess, plan, implement and evaluate care for clients. </t>
    </r>
    <r>
      <rPr>
        <sz val="11"/>
        <rFont val="Arial"/>
        <family val="2"/>
      </rPr>
      <t xml:space="preserve">LPNs are currently regulated in all 13 provinces and territories. 
</t>
    </r>
    <r>
      <rPr>
        <b/>
        <sz val="11"/>
        <rFont val="Arial"/>
        <family val="2"/>
      </rPr>
      <t>Note:</t>
    </r>
    <r>
      <rPr>
        <sz val="11"/>
        <rFont val="Arial"/>
        <family val="2"/>
      </rPr>
      <t xml:space="preserve"> In Ontario, these nurses are called registered practical nurses. For the purposes of CIHI reporting, and to maintain continuity between provinces and territories, they are referred to as LPNs. </t>
    </r>
  </si>
  <si>
    <r>
      <rPr>
        <b/>
        <sz val="11"/>
        <rFont val="Arial"/>
        <family val="2"/>
      </rPr>
      <t>Nurse practitioners (NPs)</t>
    </r>
    <r>
      <rPr>
        <sz val="11"/>
        <rFont val="Arial"/>
        <family val="2"/>
      </rPr>
      <t xml:space="preserve"> are advanced practice nurses who integrate clinical skills associated with nursing and medicine in order to assess, diagnose and manage patients in primary health care settings and acute care populations, as well as ongoing care for populations with chronic illness.</t>
    </r>
  </si>
  <si>
    <t>Type of professional</t>
  </si>
  <si>
    <r>
      <rPr>
        <i/>
        <sz val="9"/>
        <rFont val="Arial"/>
        <family val="2"/>
      </rPr>
      <t>Employed in other than direct care</t>
    </r>
    <r>
      <rPr>
        <sz val="9"/>
        <rFont val="Arial"/>
        <family val="2"/>
      </rPr>
      <t xml:space="preserve"> includes those not working in direct care.</t>
    </r>
    <r>
      <rPr>
        <strike/>
        <sz val="9"/>
        <color rgb="FFFF0000"/>
        <rFont val="Arial"/>
        <family val="2"/>
      </rPr>
      <t/>
    </r>
  </si>
  <si>
    <t>2021
Regulated nurses                                                                                                                                                                                                                                       2</t>
  </si>
  <si>
    <t>2021
Nurse practitioners                                                                                                                                                                                                                                    2</t>
  </si>
  <si>
    <t>2021
Registered nurses                                                                                                                                                                                                                                      2</t>
  </si>
  <si>
    <t>2021
Registered psychiatric nurses                                                                                                                                                                                                                          2</t>
  </si>
  <si>
    <t>2021
Licensed practical nurses                                                                                                                                                                                                                              2</t>
  </si>
  <si>
    <t xml:space="preserve">2021
Registered psychiatric nurses </t>
  </si>
  <si>
    <t>2021</t>
  </si>
  <si>
    <t>Algeria</t>
  </si>
  <si>
    <t>Union of Soviet Socialist Republics (Asia part)</t>
  </si>
  <si>
    <t>Belgium</t>
  </si>
  <si>
    <t>Guyana</t>
  </si>
  <si>
    <t>Barbados</t>
  </si>
  <si>
    <t>American Samoa</t>
  </si>
  <si>
    <t>Keewatin Yatthé Health Region</t>
  </si>
  <si>
    <t>Athabasca Health Authority</t>
  </si>
  <si>
    <t>Mamawetan Churchill River Health Region</t>
  </si>
  <si>
    <t>4711</t>
  </si>
  <si>
    <t>4712</t>
  </si>
  <si>
    <t>4713</t>
  </si>
  <si>
    <t>Note</t>
  </si>
  <si>
    <t>In an effort to improve the usability of Canada’s health workforce statistics for international stakeholders, CIHI has developed a series of health workforce indicators grounded in the work of the World Health Organization’s National Health Workforce Accounts: A Handbook (2016). CIHI’s release is focused on indicators identified in Module 1: Active health workforce stock.</t>
  </si>
  <si>
    <t>&lt;0.1</t>
  </si>
  <si>
    <t xml:space="preserve">— </t>
  </si>
  <si>
    <t xml:space="preserve"> </t>
  </si>
  <si>
    <t xml:space="preserve">Yukon </t>
  </si>
  <si>
    <t>†</t>
  </si>
  <si>
    <t>2021*</t>
  </si>
  <si>
    <t>• A profile of physicians in Canada, 2021 (infographic)</t>
  </si>
  <si>
    <t>2014
Licensed practical nurses</t>
  </si>
  <si>
    <t>A total of 454 graduates were excluded because their location of graduation was not identified.</t>
  </si>
  <si>
    <t>A total of 1,610 graduates were excluded because their location of graduation was not identified.</t>
  </si>
  <si>
    <t>A total of 2,819 graduates were excluded because their location of graduation was not identified.</t>
  </si>
  <si>
    <t>Year of registration</t>
  </si>
  <si>
    <t>* Depending on the type of regulated nurse and jurisdiction, return-to-practice data may already be included in the supply totals (i.e., Table 4a).</t>
  </si>
  <si>
    <t>Workforce: employed 
full time</t>
  </si>
  <si>
    <t>Workforce: employed 
part time</t>
  </si>
  <si>
    <t>Data for the following provinces and territories is not included: P.E.I. — RNs and NPs (2021), New Brunswick — LPNs (2019), British Columbia — RPNs (2019), Yukon — NPs (2012), Yukon — LPNs (2017 to 2021), Northwest Territories — LPNs (2021) and Nunavut — LPNs (2012 to 2021).</t>
  </si>
  <si>
    <t xml:space="preserve">† Due to data availability, registered nurse data may include nurse practitioner data. </t>
  </si>
  <si>
    <t>Record-level data for LPNs licensed in Nunavut is not submitted to the Health Workforce Database. The Government of Nunavut provided aggregate counts.</t>
  </si>
  <si>
    <t>Data for the following provinces and territories is not included: P.E.I. — RNs and NPs (2021), New Brunswick — LPNs (2019), British Columbia — RPNs (2019 to 2021), Yukon — NPs (2012), Yukon — LPNs (2017 to 2021), Northwest Territories — LPNs (2021) and Nunavut — LPNs (2012 to 2021).</t>
  </si>
  <si>
    <t>Nursing in Canada, 2021 — Data Tables</t>
  </si>
  <si>
    <t>Screen reader users: There is 1 table on this tab called Table 16: Summary of health region peer groups and principal characteristics. It begins at cell A4 and ends at cell D46. The note begins in cell A47 and the source begins in cell A49. A link back to the table of contents is in cell A2.</t>
  </si>
  <si>
    <t>F*</t>
  </si>
  <si>
    <t xml:space="preserve">* 1 of the 5 reported health regions associated with peer group F (as assigned by Statistics Canada) is a combination of 3 health regions in Saskatchewan. To be specific, Mamawetan Churchill River Health Region/Keewatin Yatthé Health Region/Athabasca Health Authority (4714) combined the following health regions: Mamawetan Churchill River Health Region (4711), Keewatin Yatthé Health Region (4712) and Athabasca Health Authority (4713). </t>
  </si>
  <si>
    <r>
      <rPr>
        <b/>
        <sz val="12"/>
        <rFont val="Arial"/>
        <family val="2"/>
      </rPr>
      <t xml:space="preserve">Table 15  </t>
    </r>
    <r>
      <rPr>
        <sz val="12"/>
        <rFont val="Arial"/>
        <family val="2"/>
      </rPr>
      <t>Population estimates, by peer group, health region code and name, and jurisdiction, Canada, 2012 to 2020</t>
    </r>
  </si>
  <si>
    <t>Screen reader users: There is 1 table on this tab called Table 15: Population estimates, by peer group, health region code and name, and jurisdiction, Canada, 2012 to 2020. It begins at cell A4 and ends at cell L108. The notes begin in cell A109 and the sources begin in cell A112. A link back to the table of contents is in cell A2.</t>
  </si>
  <si>
    <t>Screen reader users: There is 1 table on this tab called Table 14: Regulated nursing workforce employed in direct care per 100,000 population, by health region and jurisdiction, 2012 to 2021. It begins at cell A5 and ends at cell AP105. The notes begin in cell A106 and the sources begin in cell A114. A link back to the table of contents is in cell A2.</t>
  </si>
  <si>
    <r>
      <t xml:space="preserve">Table 14  </t>
    </r>
    <r>
      <rPr>
        <sz val="12"/>
        <rFont val="Arial"/>
        <family val="2"/>
      </rPr>
      <t>Regulated nursing workforce employed in direct care per 100,000 population, by health region and jurisdiction, 2012 to 2021</t>
    </r>
  </si>
  <si>
    <r>
      <t xml:space="preserve">If more than 30% of records in a province/territory have a </t>
    </r>
    <r>
      <rPr>
        <i/>
        <sz val="9"/>
        <rFont val="Arial"/>
        <family val="2"/>
      </rPr>
      <t xml:space="preserve">not stated </t>
    </r>
    <r>
      <rPr>
        <sz val="9"/>
        <rFont val="Arial"/>
        <family val="2"/>
      </rPr>
      <t xml:space="preserve">value (i.e., </t>
    </r>
    <r>
      <rPr>
        <i/>
        <sz val="9"/>
        <rFont val="Arial"/>
        <family val="2"/>
      </rPr>
      <t>unknown</t>
    </r>
    <r>
      <rPr>
        <sz val="9"/>
        <rFont val="Arial"/>
        <family val="2"/>
      </rPr>
      <t xml:space="preserve">, </t>
    </r>
    <r>
      <rPr>
        <i/>
        <sz val="9"/>
        <rFont val="Arial"/>
        <family val="2"/>
      </rPr>
      <t xml:space="preserve">not applicable </t>
    </r>
    <r>
      <rPr>
        <sz val="9"/>
        <rFont val="Arial"/>
        <family val="2"/>
      </rPr>
      <t xml:space="preserve">or </t>
    </r>
    <r>
      <rPr>
        <i/>
        <sz val="9"/>
        <rFont val="Arial"/>
        <family val="2"/>
      </rPr>
      <t>not collected</t>
    </r>
    <r>
      <rPr>
        <sz val="9"/>
        <rFont val="Arial"/>
        <family val="2"/>
      </rPr>
      <t xml:space="preserve">) for a data element, statistics based on that element are not reported. When the population of provinces/territories for which the data is unavailable exceeds 35% of the total Canadian population, no overall result is reported for “Provinces/territories with available data.” </t>
    </r>
  </si>
  <si>
    <r>
      <rPr>
        <sz val="9"/>
        <rFont val="Arial"/>
        <family val="2"/>
      </rPr>
      <t xml:space="preserve">For more information regarding collection and comparability of data as well as notes specific to individual provinces and territories, refer to </t>
    </r>
    <r>
      <rPr>
        <i/>
        <sz val="9"/>
        <rFont val="Arial"/>
        <family val="2"/>
      </rPr>
      <t>Nursing in Canada, 2021 — Methodology Notes</t>
    </r>
    <r>
      <rPr>
        <sz val="9"/>
        <rFont val="Arial"/>
        <family val="2"/>
      </rPr>
      <t xml:space="preserve"> on CIHI’s website: </t>
    </r>
    <r>
      <rPr>
        <u/>
        <sz val="9"/>
        <color rgb="FF0070C0"/>
        <rFont val="Arial"/>
        <family val="2"/>
      </rPr>
      <t>cihi.ca</t>
    </r>
    <r>
      <rPr>
        <sz val="9"/>
        <rFont val="Arial"/>
        <family val="2"/>
      </rPr>
      <t>.</t>
    </r>
  </si>
  <si>
    <t>Screen reader users: There is 1 table on this tab called Table 13: Regulated nursing workforce employed in direct care, by health region and jurisdiction, provinces/territories with available data, 2012 to 2021. It begins at cell A5 and ends at cell AO106. The notes begin in cell A107 and the source begins in cell A114. A link back to the table of contents is in cell A2.</t>
  </si>
  <si>
    <r>
      <t xml:space="preserve">Table 13  </t>
    </r>
    <r>
      <rPr>
        <sz val="12"/>
        <rFont val="Arial"/>
        <family val="2"/>
      </rPr>
      <t>Regulated nursing workforce employed in direct care, by health region and jurisdiction, provinces/territories with available data, 2012 to 2021</t>
    </r>
  </si>
  <si>
    <r>
      <t xml:space="preserve">For more information regarding collection and comparability of data as well as notes specific to individual provinces and territories, refer to </t>
    </r>
    <r>
      <rPr>
        <i/>
        <sz val="9"/>
        <rFont val="Arial"/>
        <family val="2"/>
      </rPr>
      <t>Nursing in Canada, 2021 — Methodology Notes</t>
    </r>
    <r>
      <rPr>
        <sz val="9"/>
        <rFont val="Arial"/>
        <family val="2"/>
      </rPr>
      <t xml:space="preserve"> on CIHI’s website: </t>
    </r>
    <r>
      <rPr>
        <u/>
        <sz val="9"/>
        <color rgb="FF0070C0"/>
        <rFont val="Arial"/>
        <family val="2"/>
      </rPr>
      <t>cihi.ca</t>
    </r>
    <r>
      <rPr>
        <sz val="9"/>
        <rFont val="Arial"/>
        <family val="2"/>
      </rPr>
      <t>.</t>
    </r>
  </si>
  <si>
    <r>
      <rPr>
        <sz val="9"/>
        <rFont val="Arial"/>
        <family val="2"/>
      </rPr>
      <t xml:space="preserve">For more information regarding collection and comparability of data as well as notes specific to individual provinces and territories, refer to </t>
    </r>
    <r>
      <rPr>
        <i/>
        <sz val="9"/>
        <rFont val="Arial"/>
        <family val="2"/>
      </rPr>
      <t xml:space="preserve">Nursing in Canada, 2021 — Methodology Notes </t>
    </r>
    <r>
      <rPr>
        <sz val="9"/>
        <rFont val="Arial"/>
        <family val="2"/>
      </rPr>
      <t xml:space="preserve">on CIHI’s website: </t>
    </r>
    <r>
      <rPr>
        <u/>
        <sz val="9"/>
        <color rgb="FF0070C0"/>
        <rFont val="Arial"/>
        <family val="2"/>
      </rPr>
      <t>cihi.ca</t>
    </r>
    <r>
      <rPr>
        <sz val="9"/>
        <rFont val="Arial"/>
        <family val="2"/>
      </rPr>
      <t>.</t>
    </r>
  </si>
  <si>
    <t xml:space="preserve">Screen reader users: There is 1 table on this tab called Table 12: Regulated nursing workforce employed in direct care, by place of work and type of professional, provinces/territories with available data, 2012 to 2021. It begins at cell A5 and ends at cell L45. The notes begin in cell A46 and the source begins in cell A57. A link back to the table of contents is in cell A2. </t>
  </si>
  <si>
    <r>
      <t xml:space="preserve">Table 12  </t>
    </r>
    <r>
      <rPr>
        <sz val="12"/>
        <rFont val="Arial"/>
        <family val="2"/>
      </rPr>
      <t>Regulated nursing workforce employed in direct care, by place of work and type of professional, provinces/territories with available data, 2012 to 2021</t>
    </r>
  </si>
  <si>
    <t xml:space="preserve">Screen reader users: There is 1 table on this tab called Table 11: Regulated nursing workforce employed in direct care, by top 10 countries of graduation and type of professional, provinces/territories with available data, 2012 to 2021. It begins at cell A5 and ends at cell AY35. The notes begin in cell A36 and the source begins in cell A43. A link back to the table of contents is in cell A2. </t>
  </si>
  <si>
    <r>
      <t xml:space="preserve">Table 11  </t>
    </r>
    <r>
      <rPr>
        <sz val="12"/>
        <rFont val="Arial"/>
        <family val="2"/>
      </rPr>
      <t>Regulated nursing workforce employed in direct care, by top 10 countries of graduation and type of professional, provinces/territories with available data, 2012 to 2021</t>
    </r>
  </si>
  <si>
    <t xml:space="preserve">Screen reader users: There is 1 table on this tab called Table 10: Regulated nursing workforce employed in direct care, by age group, provinces/territories with available data, 2012 to 2021. It begins at cell A5 and ends at cell X45. The notes begin in cell A46 and the source begins in cell A53. A link back to the table of contents is in cell A2. </t>
  </si>
  <si>
    <r>
      <t xml:space="preserve">Table 10  </t>
    </r>
    <r>
      <rPr>
        <sz val="12"/>
        <rFont val="Arial"/>
        <family val="2"/>
      </rPr>
      <t>Regulated nursing workforce employed in direct care, by age group, provinces/territories with available data, 2012 to 2021</t>
    </r>
  </si>
  <si>
    <r>
      <t xml:space="preserve">Data for the following provinces and territories is not included: New Brunswick — LPNs (2019), British Columbia — RPNs (2019), Yukon </t>
    </r>
    <r>
      <rPr>
        <sz val="9"/>
        <rFont val="Calibri"/>
        <family val="2"/>
      </rPr>
      <t>—</t>
    </r>
    <r>
      <rPr>
        <sz val="9"/>
        <rFont val="Arial"/>
        <family val="2"/>
      </rPr>
      <t xml:space="preserve"> NPs (2012), Yukon — LPNs (2017 to 2021), Northwest Territories — LPNs (2021) and Nunavut — LPNs (2012 to 2021).</t>
    </r>
  </si>
  <si>
    <t xml:space="preserve">Screen reader users: There is 1 table on this tab called Table 9: Ratio of regulated nursing workforce employed in direct care to supply, by type of professional, provinces/territories with available data, 2012 to 2021. It begins at cell A4 and ends at cell E44. The notes begin in cell A45 and the source begins in cell A51. A link back to the table of contents is in cell A2. </t>
  </si>
  <si>
    <r>
      <t xml:space="preserve">Table 9  </t>
    </r>
    <r>
      <rPr>
        <sz val="12"/>
        <rFont val="Arial"/>
        <family val="2"/>
      </rPr>
      <t>Ratio of regulated nursing workforce employed in direct care to supply, by type of professional, provinces/territories with available data, 2012 to 2021</t>
    </r>
  </si>
  <si>
    <r>
      <t xml:space="preserve">Table 8  </t>
    </r>
    <r>
      <rPr>
        <sz val="12"/>
        <rFont val="Arial"/>
        <family val="2"/>
      </rPr>
      <t>Regulated nursing supply, by employment status and type of professional, per 100,000 population, provinces/territories with available data, 2012 to 2021</t>
    </r>
  </si>
  <si>
    <t xml:space="preserve">Screen reader users: There is 1 table on this tab called Table 8:  Regulated nursing supply, by employment status and type of professional, per 100,000 population, provinces/territories with available data, 2012 to 2021. It begins at cell A5 and ends at cell F45. The notes begin in cell A46 and the sources begin in cell A56. A link back to the table of contents is in cell A2. </t>
  </si>
  <si>
    <t xml:space="preserve">Screen reader users: There is 1 table on this tab called Table 7: Regulated nursing workforce employed in direct care per 100,000 population, by type of professional and jurisdiction, provinces/territories with available data, 2012 to 2021. It begins at cell A4 and ends at cell P44. The notes begin in cell A45 and the sources begin in cell A51. A link back to the table of contents is in cell A2. </t>
  </si>
  <si>
    <r>
      <t xml:space="preserve">Table 7  </t>
    </r>
    <r>
      <rPr>
        <sz val="12"/>
        <rFont val="Arial"/>
        <family val="2"/>
      </rPr>
      <t>Regulated nursing workforce employed in direct care per 100,000 population, by type of professional and jurisdiction, provinces/territories with available data, 2012 to 2021</t>
    </r>
  </si>
  <si>
    <r>
      <rPr>
        <sz val="9"/>
        <rFont val="Arial"/>
        <family val="2"/>
      </rPr>
      <t xml:space="preserve">For more information regarding collection and comparability of data as well as notes specific to individual provinces and territories, refer to </t>
    </r>
    <r>
      <rPr>
        <i/>
        <sz val="9"/>
        <rFont val="Arial"/>
        <family val="2"/>
      </rPr>
      <t>Nursing in Canada, 2021 — Methodology Notes</t>
    </r>
    <r>
      <rPr>
        <sz val="9"/>
        <rFont val="Arial"/>
        <family val="2"/>
      </rPr>
      <t xml:space="preserve"> on CIHI’s website: </t>
    </r>
    <r>
      <rPr>
        <u/>
        <sz val="9"/>
        <color rgb="FF0070C0"/>
        <rFont val="Arial"/>
        <family val="2"/>
      </rPr>
      <t>cihi.ca</t>
    </r>
    <r>
      <rPr>
        <sz val="9"/>
        <color rgb="FF0070C0"/>
        <rFont val="Arial"/>
        <family val="2"/>
      </rPr>
      <t>.</t>
    </r>
  </si>
  <si>
    <t xml:space="preserve">Screen reader users: There is 1 table on this tab called Table 6: Supply of regulated nurses, by jurisdiction of graduation and registration, 2021. It begins at cell A6 and ends at cell AB38. The notes begin in cell A39 and the source begins in cell A50. A link back to the table of contents is in cell A2. </t>
  </si>
  <si>
    <r>
      <t xml:space="preserve">Table 6  </t>
    </r>
    <r>
      <rPr>
        <sz val="12"/>
        <rFont val="Arial"/>
        <family val="2"/>
      </rPr>
      <t>Supply of regulated nurses, by jurisdiction of graduation and registration, 2021</t>
    </r>
  </si>
  <si>
    <t>Registered nurses (including nurse practitioners)</t>
  </si>
  <si>
    <t>Record-level data for LPNs licensed in Yukon is not submitted to the Health Workforce Database. The Department of Community Services of Yukon provided aggregate counts for 2017 to 2021.</t>
  </si>
  <si>
    <t>Record-level data for LPNs licensed in the Northwest Territories was not submitted to the Health Workforce Database in 2021. The Government of the Northwest Territories provided aggregate counts.</t>
  </si>
  <si>
    <t>Notes for Table 4a: Supply of regulated nurses and Table 5: Workforce of regulated nurses</t>
  </si>
  <si>
    <t xml:space="preserve">The notes below pertain to the data in the previous tabs, labelled 4a Supply and 5 Workforce.  </t>
  </si>
  <si>
    <r>
      <t xml:space="preserve">If more than 30% of records in a province/territory have a </t>
    </r>
    <r>
      <rPr>
        <i/>
        <sz val="11"/>
        <rFont val="Arial"/>
        <family val="2"/>
      </rPr>
      <t xml:space="preserve">not stated </t>
    </r>
    <r>
      <rPr>
        <sz val="11"/>
        <rFont val="Arial"/>
        <family val="2"/>
      </rPr>
      <t xml:space="preserve">value (i.e., </t>
    </r>
    <r>
      <rPr>
        <i/>
        <sz val="11"/>
        <rFont val="Arial"/>
        <family val="2"/>
      </rPr>
      <t>unknown</t>
    </r>
    <r>
      <rPr>
        <sz val="11"/>
        <rFont val="Arial"/>
        <family val="2"/>
      </rPr>
      <t xml:space="preserve">, </t>
    </r>
    <r>
      <rPr>
        <i/>
        <sz val="11"/>
        <rFont val="Arial"/>
        <family val="2"/>
      </rPr>
      <t xml:space="preserve">not applicable </t>
    </r>
    <r>
      <rPr>
        <sz val="11"/>
        <rFont val="Arial"/>
        <family val="2"/>
      </rPr>
      <t xml:space="preserve">or </t>
    </r>
    <r>
      <rPr>
        <i/>
        <sz val="11"/>
        <rFont val="Arial"/>
        <family val="2"/>
      </rPr>
      <t>not collected</t>
    </r>
    <r>
      <rPr>
        <sz val="11"/>
        <rFont val="Arial"/>
        <family val="2"/>
      </rPr>
      <t xml:space="preserve">) for a data element, statistics based on that element are not reported. When the population of provinces/territories for which the data is unavailable exceeds 35% of the total Canadian population, no overall result is reported for “Provinces/territories with available data.” </t>
    </r>
  </si>
  <si>
    <r>
      <rPr>
        <sz val="11"/>
        <rFont val="Arial"/>
        <family val="2"/>
      </rPr>
      <t xml:space="preserve">For more information regarding collection and comparability of data as well as notes specific to individual provinces and territories, refer to </t>
    </r>
    <r>
      <rPr>
        <i/>
        <sz val="11"/>
        <rFont val="Arial"/>
        <family val="2"/>
      </rPr>
      <t>Nursing in Canada, 2021 — Methodology Notes</t>
    </r>
    <r>
      <rPr>
        <sz val="11"/>
        <rFont val="Arial"/>
        <family val="2"/>
      </rPr>
      <t xml:space="preserve"> on CIHI’s website: </t>
    </r>
    <r>
      <rPr>
        <u/>
        <sz val="11"/>
        <color rgb="FF0070C0"/>
        <rFont val="Arial"/>
        <family val="2"/>
      </rPr>
      <t>cihi.ca</t>
    </r>
    <r>
      <rPr>
        <sz val="11"/>
        <rFont val="Arial"/>
        <family val="2"/>
      </rPr>
      <t>.</t>
    </r>
  </si>
  <si>
    <t xml:space="preserve">Screen reader users: There is 1 table on this tab called Table 5: Workforce of regulated nurses, by type of professional and jurisdiction, provinces/territories with available data, 2012 to 2021. It begins at cell A5 and ends at cell Y465. A link back to the table of contents is in cell A2. </t>
  </si>
  <si>
    <t>Notes for this table are on the tab Table 4a and 5 notes.</t>
  </si>
  <si>
    <r>
      <t>Table 5</t>
    </r>
    <r>
      <rPr>
        <sz val="12"/>
        <rFont val="Arial"/>
        <family val="2"/>
      </rPr>
      <t xml:space="preserve">  Workforce of regulated nurses, by type of professional and jurisdiction, provinces/territories with available data, 2012 to 2021</t>
    </r>
  </si>
  <si>
    <r>
      <t>Registered nurses</t>
    </r>
    <r>
      <rPr>
        <b/>
        <vertAlign val="superscript"/>
        <sz val="11"/>
        <rFont val="Arial"/>
        <family val="2"/>
      </rPr>
      <t>†</t>
    </r>
  </si>
  <si>
    <t xml:space="preserve">Screen reader users: There is 1 table on this tab called Table 4a: Supply of regulated nurses, by type of professional and jurisdiction, provinces/territories with available data, 2012 to 2021. It begins at cell A5 and ends at cell AS465. A link back to the table of contents is in cell A2. </t>
  </si>
  <si>
    <r>
      <t xml:space="preserve">Table 4a </t>
    </r>
    <r>
      <rPr>
        <sz val="12"/>
        <rFont val="Arial"/>
        <family val="2"/>
      </rPr>
      <t xml:space="preserve"> Supply of regulated nurses, by type of professional and jurisdiction, provinces/territories with available data, 2012 to 2021</t>
    </r>
  </si>
  <si>
    <t xml:space="preserve">Screen reader users: There is 1 table on this tab called Table 3: Entry-to-practice RN graduates registering for licensure, provinces/territories with available data, 2012 to 2021. It begins at cell A6 and ends at cell V16. The notes begin in cell A17 and the sources begin in cell A24. A link back to the table of contents is in cell A2. </t>
  </si>
  <si>
    <r>
      <t xml:space="preserve">Table 3  </t>
    </r>
    <r>
      <rPr>
        <sz val="12"/>
        <rFont val="Arial"/>
        <family val="2"/>
      </rPr>
      <t>Entry-to-practice RN graduates registering for licensure, provinces/territories with available data, 2012 to 2021</t>
    </r>
  </si>
  <si>
    <t>2019*</t>
  </si>
  <si>
    <t xml:space="preserve">* Entry-to-practice data for RN graduates, which is published by the Canadian Association of Schools of Nursing, was not available for 2019 and 2021. Therefore, data on RN graduates was not populated for these 2 graduation years. </t>
  </si>
  <si>
    <t xml:space="preserve">Screen reader users: There is 1 table on this tab called Table 2: Number of valid Canadian Nurses Association certifications by specialty/area of registered nursing practice, Canada, 2012 to 2021. It begins at cell A4 and ends at cell K28. The notes begin in cell A29 and the source begins in cell A33. A link back to the table of contents is in cell A2. </t>
  </si>
  <si>
    <r>
      <t xml:space="preserve">Table 2  </t>
    </r>
    <r>
      <rPr>
        <sz val="12"/>
        <rFont val="Arial"/>
        <family val="2"/>
      </rPr>
      <t>Number of valid Canadian Nurses Association certifications by specialty/area of registered nursing practice, Canada, 2012 to 2021</t>
    </r>
  </si>
  <si>
    <t xml:space="preserve">—  2021 data was not available at the time of publication. </t>
  </si>
  <si>
    <t xml:space="preserve">Screen reader users: There is 1 table on this tab called Table 1: Regulated nurse graduates (entry to practice) by profession and jurisdiction, provinces/territories with available data, 2012 to 2021. It begins at cell A4 and ends at cell P44. The notes begin in cell A45 and the sources begin in cell A68. A link back to the table of contents is in cell A2. </t>
  </si>
  <si>
    <t>Data for 2012 was provided by the Canadian Nurses Association.</t>
  </si>
  <si>
    <t>Data for 2013 to 2018 and for 2020 was provided by the Canadian Association of Schools of Nursing, with the exception of Quebec; this data was provided by the Ordre des infirmières et des infirmiers du Québec.</t>
  </si>
  <si>
    <t xml:space="preserve">Data for 2019 and 2021 was not available from the Canadian Association of Schools of Nursing. </t>
  </si>
  <si>
    <t>Data for 2016 to 2017 was provided by the Canadian Association of Schools of Nursing. The number of schools receiving the survey may vary each year as will the response rate; comparisons should be made with caution.</t>
  </si>
  <si>
    <t>Data was not available starting in 2018.</t>
  </si>
  <si>
    <t>Data for 2016 to 2017 was provided by the Canadian Association of Schools of Nursing.  The number of schools receiving the survey may vary each year as will the response rate; comparisons should be made with caution.</t>
  </si>
  <si>
    <t>Table 1  Regulated nurse graduates (entry to practice) by profession and jurisdiction, provinces/territories with available data, 2012 to 2021</t>
  </si>
  <si>
    <t>Table 2  Number of valid Canadian Nurses Association certifications by specialty/area of registered nursing practice, Canada, 2012 to 2021</t>
  </si>
  <si>
    <t>Table 3  Entry-to-practice RN graduates registering for licensure, provinces/territories with available data, 2012 to 2021</t>
  </si>
  <si>
    <t>Table 4a  Supply of regulated nurses, by type of professional and jurisdiction, provinces/territories with available data, 2012 to 2021</t>
  </si>
  <si>
    <t>Table 5  Workforce of regulated nurses, by type of professional and jurisdiction, provinces/territories with available data, 2012 to 2021</t>
  </si>
  <si>
    <t>Notes for Table 4a: Supply and Table 5: Workforce of regulated nurses</t>
  </si>
  <si>
    <t>Table 6  Supply of regulated nurses, by jurisdiction of graduation and registration, 2021</t>
  </si>
  <si>
    <t>Table 7  Regulated nursing workforce employed in direct care per 100,000 population, by type of professional and jurisdiction, provinces/territories with available data, 2012 to 2021</t>
  </si>
  <si>
    <t>Table 8  Regulated nursing supply, by employment status and type of professional, per 100,000 population, provinces/territories with available data, 2012 to 2021</t>
  </si>
  <si>
    <t>Table 9  Ratio of regulated nursing workforce employed in direct care to supply, by type of professional, provinces/territories with available data, 2012 to 2021</t>
  </si>
  <si>
    <t>Table 10  Regulated nursing workforce employed in direct care, by age group, provinces/territories with available data, 2012 to 2021</t>
  </si>
  <si>
    <t>Table 11  Regulated nursing workforce employed in direct care, by top 10 countries of graduation and type of professional, provinces/territories with available data, 2012 to 2021</t>
  </si>
  <si>
    <t>Table 12  Regulated nursing workforce employed in direct care, by place of work and type of professional, provinces/territories with available data, 2012 to 2021</t>
  </si>
  <si>
    <t>Table 13  Regulated nursing workforce employed in direct care, by health region and jurisdiction, provinces/territories with available data, 2012 to 2021</t>
  </si>
  <si>
    <t>Table 14  Regulated nursing workforce employed in direct care per 100,000 population, by health region and jurisdiction, 2012 to 2021</t>
  </si>
  <si>
    <t>Table 15  Population estimates, by peer group, health region code and name, and jurisdiction, Canada, 2012 to 2020</t>
  </si>
  <si>
    <r>
      <t xml:space="preserve">• </t>
    </r>
    <r>
      <rPr>
        <i/>
        <sz val="11"/>
        <rFont val="Arial"/>
        <family val="2"/>
      </rPr>
      <t xml:space="preserve">Inflow </t>
    </r>
    <r>
      <rPr>
        <sz val="11"/>
        <rFont val="Arial"/>
        <family val="2"/>
      </rPr>
      <t xml:space="preserve">refers to the number of registrants entering the nursing profession. Inflow occurs when a regulated nurse registers to practise in a jurisdiction in which they did not register the previous year. Inflow is calculated by dividing the number of new registrants — regulated nurses who were not registered to practise nursing in the same province or territory the year before — by the total number of registrants in the same year. Please note that inflow information is not available at the national level because there is no national unique identifier to allow tracking of a registrant across provinces and territories.
</t>
    </r>
  </si>
  <si>
    <r>
      <t xml:space="preserve">• </t>
    </r>
    <r>
      <rPr>
        <i/>
        <sz val="11"/>
        <rFont val="Arial"/>
        <family val="2"/>
      </rPr>
      <t xml:space="preserve">Outflow </t>
    </r>
    <r>
      <rPr>
        <sz val="11"/>
        <rFont val="Arial"/>
        <family val="2"/>
      </rPr>
      <t>refers to the number of registrants leaving the profession. Outflow occurs when a regulated nurse fails to renew their registration in a jurisdiction the following year. Outflow is calculated by dividing the number of registrants who did not renew their licence to practise nursing in the same province or territory by the total number of registrants in the same year. Please note that outflow information is not available at the national level because there is no national unique identifier to allow tracking of a registrant across provinces and territories.</t>
    </r>
  </si>
  <si>
    <r>
      <t xml:space="preserve">• </t>
    </r>
    <r>
      <rPr>
        <i/>
        <sz val="11"/>
        <rFont val="Arial"/>
        <family val="2"/>
      </rPr>
      <t xml:space="preserve">Return to practice </t>
    </r>
    <r>
      <rPr>
        <sz val="11"/>
        <rFont val="Arial"/>
        <family val="2"/>
      </rPr>
      <t>refers to non-practising health professionals who responded to a call put forward by certain professional regulatory bodies to return to practice in a defined capacity to respond to the increased patient care needs associated with the COVID-19 pandemic. This surge in capacity may be for a short duration. There may have been temporary modifications to the registration requirements and/or activation of the emergency register by regulatory bodies to assist with the response to COVID-19. CIHI collects data on regulated nurses who reinstated their membership temporarily or returned to practice through special authorization during the pandemic</t>
    </r>
  </si>
  <si>
    <r>
      <t xml:space="preserve">• Direct care </t>
    </r>
    <r>
      <rPr>
        <sz val="11"/>
        <rFont val="Arial"/>
        <family val="2"/>
      </rPr>
      <t xml:space="preserve">refers to only those registrants who provided services directly to clients. 
Note: The methodology for defining a health care provider in direct care can be found in </t>
    </r>
    <r>
      <rPr>
        <i/>
        <sz val="11"/>
        <rFont val="Arial"/>
        <family val="2"/>
      </rPr>
      <t xml:space="preserve">Nursing in Canada, 2021 </t>
    </r>
    <r>
      <rPr>
        <sz val="11"/>
        <rFont val="Arial"/>
        <family val="2"/>
      </rPr>
      <t>—</t>
    </r>
    <r>
      <rPr>
        <i/>
        <sz val="11"/>
        <rFont val="Arial"/>
        <family val="2"/>
      </rPr>
      <t xml:space="preserve"> Methodology Notes. </t>
    </r>
    <r>
      <rPr>
        <sz val="11"/>
        <rFont val="Arial"/>
        <family val="2"/>
      </rPr>
      <t xml:space="preserve">
</t>
    </r>
  </si>
  <si>
    <r>
      <rPr>
        <sz val="11"/>
        <rFont val="Arial"/>
        <family val="2"/>
      </rPr>
      <t xml:space="preserve">For more information regarding collection and comparability of data, refer to </t>
    </r>
    <r>
      <rPr>
        <i/>
        <sz val="11"/>
        <rFont val="Arial"/>
        <family val="2"/>
      </rPr>
      <t xml:space="preserve">Nursing in Canada, 2021 </t>
    </r>
    <r>
      <rPr>
        <sz val="11"/>
        <rFont val="Arial"/>
        <family val="2"/>
      </rPr>
      <t>—</t>
    </r>
    <r>
      <rPr>
        <i/>
        <sz val="11"/>
        <rFont val="Arial"/>
        <family val="2"/>
      </rPr>
      <t xml:space="preserve"> Methodology Notes </t>
    </r>
    <r>
      <rPr>
        <sz val="11"/>
        <rFont val="Arial"/>
        <family val="2"/>
      </rPr>
      <t xml:space="preserve">on CIHI’s website: </t>
    </r>
    <r>
      <rPr>
        <u/>
        <sz val="11"/>
        <color rgb="FF0070C0"/>
        <rFont val="Arial"/>
        <family val="2"/>
      </rPr>
      <t>cihi.ca</t>
    </r>
    <r>
      <rPr>
        <sz val="11"/>
        <rFont val="Arial"/>
        <family val="2"/>
      </rPr>
      <t>.</t>
    </r>
  </si>
  <si>
    <t>Screen reader users: This workbook has 22 worksheets, including this title page, Notes to readers on tab 2, Terminology on tab 3, a Table of contents on tab 4, data table worksheets on tabs 5 to 10 and 12 to 22, and notes for tables 4a and 5 on tab 11.</t>
  </si>
  <si>
    <r>
      <t xml:space="preserve">The collection and reporting of health workforce data assists decision-makers in the planning and distribution of health care professionals. 
</t>
    </r>
    <r>
      <rPr>
        <i/>
        <sz val="11"/>
        <rFont val="Arial"/>
        <family val="2"/>
      </rPr>
      <t xml:space="preserve">Nursing in Canada, 2021 </t>
    </r>
    <r>
      <rPr>
        <sz val="11"/>
        <rFont val="Arial"/>
        <family val="2"/>
      </rPr>
      <t xml:space="preserve">is the latest edition of the Canadian Institute for Health Information’s annual report on the supply, employment and demographic trends of Canada’s nursing workforce.
This workbook provides a number of data tables to facilitate your research and analysis. Worksheets 4a Supply and 5 Workforce contain interactive tables that display supply and workforce data by nurse type, and by demographic, education and employment data elements. This allows for a more robust and user-friendly display of data and information.
Unless otherwise indicated, this product uses data from CIHI’s Health Workforce Database provided by provincial and territorial regulatory bodies. </t>
    </r>
  </si>
  <si>
    <r>
      <t>•</t>
    </r>
    <r>
      <rPr>
        <sz val="7"/>
        <rFont val="Times New Roman"/>
        <family val="1"/>
      </rPr>
      <t> </t>
    </r>
    <r>
      <rPr>
        <i/>
        <sz val="11"/>
        <rFont val="Arial"/>
        <family val="2"/>
      </rPr>
      <t xml:space="preserve">Nursing in Canada, 2021 — Methodology Notes </t>
    </r>
    <r>
      <rPr>
        <sz val="11"/>
        <rFont val="Arial"/>
        <family val="2"/>
      </rPr>
      <t xml:space="preserve">(PDF) </t>
    </r>
  </si>
  <si>
    <r>
      <t>•</t>
    </r>
    <r>
      <rPr>
        <sz val="7"/>
        <rFont val="Times New Roman"/>
        <family val="1"/>
      </rPr>
      <t> </t>
    </r>
    <r>
      <rPr>
        <i/>
        <sz val="11"/>
        <rFont val="Arial"/>
        <family val="2"/>
      </rPr>
      <t xml:space="preserve">Health Workforce in Canada, 2021 — Quick Stats </t>
    </r>
    <r>
      <rPr>
        <sz val="11"/>
        <rFont val="Arial"/>
        <family val="2"/>
      </rPr>
      <t>(XLSX)</t>
    </r>
  </si>
  <si>
    <r>
      <t>• </t>
    </r>
    <r>
      <rPr>
        <i/>
        <sz val="11"/>
        <rFont val="Arial"/>
        <family val="2"/>
      </rPr>
      <t>Occupational Therapists in Canada, 2021 — Data Tables</t>
    </r>
    <r>
      <rPr>
        <sz val="11"/>
        <rFont val="Arial"/>
        <family val="2"/>
      </rPr>
      <t xml:space="preserve"> (XLSX)</t>
    </r>
  </si>
  <si>
    <r>
      <t>• </t>
    </r>
    <r>
      <rPr>
        <i/>
        <sz val="11"/>
        <rFont val="Arial"/>
        <family val="2"/>
      </rPr>
      <t>Occupational Therapists in Canada, 2021 — Methodology Notes</t>
    </r>
    <r>
      <rPr>
        <sz val="11"/>
        <rFont val="Arial"/>
        <family val="2"/>
      </rPr>
      <t xml:space="preserve"> (PDF)</t>
    </r>
  </si>
  <si>
    <r>
      <t>• </t>
    </r>
    <r>
      <rPr>
        <i/>
        <sz val="11"/>
        <rFont val="Arial"/>
        <family val="2"/>
      </rPr>
      <t>Physiotherapists in Canada, 2021 — Data Tables</t>
    </r>
    <r>
      <rPr>
        <sz val="11"/>
        <rFont val="Arial"/>
        <family val="2"/>
      </rPr>
      <t xml:space="preserve"> (XLSX)</t>
    </r>
  </si>
  <si>
    <r>
      <t>• </t>
    </r>
    <r>
      <rPr>
        <i/>
        <sz val="11"/>
        <rFont val="Arial"/>
        <family val="2"/>
      </rPr>
      <t>Physiotherapists in Canada, 2021 — Methodology Notes</t>
    </r>
    <r>
      <rPr>
        <sz val="11"/>
        <rFont val="Arial"/>
        <family val="2"/>
      </rPr>
      <t xml:space="preserve"> (PDF)</t>
    </r>
  </si>
  <si>
    <r>
      <t>• </t>
    </r>
    <r>
      <rPr>
        <i/>
        <sz val="11"/>
        <rFont val="Arial"/>
        <family val="2"/>
      </rPr>
      <t>Pharmacists in Canada, 2021 — Data Tables</t>
    </r>
    <r>
      <rPr>
        <sz val="11"/>
        <rFont val="Arial"/>
        <family val="2"/>
      </rPr>
      <t xml:space="preserve"> (XLSX)</t>
    </r>
  </si>
  <si>
    <r>
      <t>• </t>
    </r>
    <r>
      <rPr>
        <i/>
        <sz val="11"/>
        <rFont val="Arial"/>
        <family val="2"/>
      </rPr>
      <t>Pharmacists in Canada, 2021 — Methodology Notes</t>
    </r>
    <r>
      <rPr>
        <sz val="11"/>
        <rFont val="Arial"/>
        <family val="2"/>
      </rPr>
      <t xml:space="preserve"> (PDF)</t>
    </r>
  </si>
  <si>
    <r>
      <t>•</t>
    </r>
    <r>
      <rPr>
        <sz val="7"/>
        <rFont val="Times New Roman"/>
        <family val="1"/>
      </rPr>
      <t> </t>
    </r>
    <r>
      <rPr>
        <i/>
        <sz val="11"/>
        <rFont val="Arial"/>
        <family val="2"/>
      </rPr>
      <t xml:space="preserve">Canada’s Health Care Providers, 2016 to 2020 — Data Tables </t>
    </r>
    <r>
      <rPr>
        <sz val="11"/>
        <rFont val="Arial"/>
        <family val="2"/>
      </rPr>
      <t>(XLSX)</t>
    </r>
  </si>
  <si>
    <r>
      <t>•</t>
    </r>
    <r>
      <rPr>
        <sz val="7"/>
        <rFont val="Times New Roman"/>
        <family val="1"/>
      </rPr>
      <t> </t>
    </r>
    <r>
      <rPr>
        <i/>
        <sz val="11"/>
        <rFont val="Arial"/>
        <family val="2"/>
      </rPr>
      <t xml:space="preserve">Canada’s Health Care Providers, 2016 to 2020 — Methodology Notes </t>
    </r>
    <r>
      <rPr>
        <sz val="11"/>
        <rFont val="Arial"/>
        <family val="2"/>
      </rPr>
      <t>(PDF)</t>
    </r>
  </si>
  <si>
    <r>
      <t xml:space="preserve">• Supply, Distribution and Migration of Physicians in Canada, 2021 </t>
    </r>
    <r>
      <rPr>
        <sz val="11"/>
        <rFont val="Arial"/>
        <family val="2"/>
      </rPr>
      <t>(data tables, historical data, methodology notes, Quick Stats)</t>
    </r>
    <r>
      <rPr>
        <strike/>
        <sz val="11"/>
        <rFont val="Arial"/>
        <family val="2"/>
      </rPr>
      <t xml:space="preserve"> </t>
    </r>
  </si>
  <si>
    <r>
      <t xml:space="preserve">• National Physician Database, 2020–2021 </t>
    </r>
    <r>
      <rPr>
        <sz val="11"/>
        <rFont val="Arial"/>
        <family val="2"/>
      </rPr>
      <t>(payments and utilization data tables, historical payments and utilization data tables, methodology notes)</t>
    </r>
  </si>
  <si>
    <r>
      <t xml:space="preserve">Canadian Institute for Health Information. </t>
    </r>
    <r>
      <rPr>
        <i/>
        <sz val="11"/>
        <rFont val="Arial"/>
        <family val="2"/>
      </rPr>
      <t>Nursing in Canada, 2021 — Data Tables</t>
    </r>
    <r>
      <rPr>
        <sz val="11"/>
        <rFont val="Arial"/>
        <family val="2"/>
      </rPr>
      <t>. Ottawa, ON: CIHI; 2022.</t>
    </r>
  </si>
  <si>
    <r>
      <rPr>
        <sz val="11"/>
        <rFont val="Arial"/>
        <family val="2"/>
      </rPr>
      <t xml:space="preserve">Other health workforce products are also available on </t>
    </r>
    <r>
      <rPr>
        <u/>
        <sz val="11"/>
        <color rgb="FF0070C0"/>
        <rFont val="Arial"/>
        <family val="2"/>
      </rPr>
      <t>CIHI’s website</t>
    </r>
    <r>
      <rPr>
        <sz val="11"/>
        <rFont val="Arial"/>
        <family val="2"/>
      </rPr>
      <t>:</t>
    </r>
  </si>
  <si>
    <t xml:space="preserve">
N
registered in 2012</t>
  </si>
  <si>
    <t xml:space="preserve">
N
registered in 2013</t>
  </si>
  <si>
    <t xml:space="preserve">
N
registered in 2014</t>
  </si>
  <si>
    <t xml:space="preserve">
N
registered in 2015</t>
  </si>
  <si>
    <t xml:space="preserve">
N
registered in 2016</t>
  </si>
  <si>
    <t xml:space="preserve">
N
registered in 2017</t>
  </si>
  <si>
    <t xml:space="preserve">
N
registered in 2018</t>
  </si>
  <si>
    <t xml:space="preserve">
N
registered in 2019</t>
  </si>
  <si>
    <t xml:space="preserve">
N
registered in 2020</t>
  </si>
  <si>
    <t xml:space="preserve">
N
registered in 2021</t>
  </si>
  <si>
    <t xml:space="preserve">
%
registered in 2021</t>
  </si>
  <si>
    <t xml:space="preserve">
%
registered in 2020</t>
  </si>
  <si>
    <t xml:space="preserve">
%
registered in 2019</t>
  </si>
  <si>
    <t xml:space="preserve">
%
registered in 2018</t>
  </si>
  <si>
    <t xml:space="preserve">
%
registered in 2017</t>
  </si>
  <si>
    <t xml:space="preserve">
%
registered in 2016</t>
  </si>
  <si>
    <t xml:space="preserve">
%
registered in 2015</t>
  </si>
  <si>
    <t xml:space="preserve">
%
registered in 2014</t>
  </si>
  <si>
    <t xml:space="preserve">
%
registered in 2013</t>
  </si>
  <si>
    <t xml:space="preserve">
%
registered in 2012</t>
  </si>
  <si>
    <r>
      <t xml:space="preserve">Table 1  </t>
    </r>
    <r>
      <rPr>
        <sz val="12"/>
        <rFont val="Arial"/>
        <family val="2"/>
      </rPr>
      <t>Regulated nurse graduates (entry to practice) by profession and jurisdiction, provinces/territories with available data, 2012 to 2021</t>
    </r>
  </si>
  <si>
    <t>New 
Brunswick</t>
  </si>
  <si>
    <t>British 
Columbia</t>
  </si>
  <si>
    <t>Supply: 
employment status, employed in other than profession and seeking employment in profession</t>
  </si>
  <si>
    <t>Supply: 
employment status, employed in other than profession and not seeking employment in profession</t>
  </si>
  <si>
    <t>Cardiovascular</t>
  </si>
  <si>
    <t>Employment data for NPs and RNs in Manitoba for 2019 to 2020 has been suppressed due to significant under-coverage as a result of voluntary reporting. The corresponding information for 2014 to 2018 should be used with caution, as it was also reported voluntarily and may also be understated. Workforce data for NPs and RNs in Manitoba for 2021 is not available.</t>
  </si>
  <si>
    <t>‡</t>
  </si>
  <si>
    <t>‡ Digit suppressed in accordance with CIHI’s privacy policy; digit is from 1 to 4.</t>
  </si>
  <si>
    <r>
      <rPr>
        <b/>
        <sz val="12"/>
        <rFont val="Arial"/>
        <family val="2"/>
      </rPr>
      <t>Table 4b</t>
    </r>
    <r>
      <rPr>
        <sz val="12"/>
        <rFont val="Arial"/>
        <family val="2"/>
      </rPr>
      <t xml:space="preserve">  Number of return-to-practice regulated nurses,* by type of professional and jurisdiction, provinces/territories with available data, 2020 to 2021</t>
    </r>
  </si>
  <si>
    <t>Number of nurses</t>
  </si>
  <si>
    <t xml:space="preserve">Screen reader users: There is 1 table on this tab called Table 4b: Number of return-to-practice regulated nurses,* by type of professional and jurisdiction, provinces/territories with available data, 2020 to 2021. It begins at cell A4 and ends at cell D68. The notes begin in cell A69 and the source begins in cell A75. A link back to the table of contents is in cell A2. </t>
  </si>
  <si>
    <t>Data for the following provinces and territories is not included: P.E.I. — RNs and NPs (2021), P.E.I. — LPNs (2019), New Brunswick — LPNs (2019 and 2021), British Columbia — RPNs (2019), Yukon — NPs (2012), Yukon — LPNs (2017 to 2021), Northwest Territories — LPNs (2021) and Nunavut — LPNs (2012 to 2021).</t>
  </si>
  <si>
    <t>Table 4b  Number of return-to-practice regulated nurses,* by type of professional and jurisdiction, provinces/territories with available data, 2020 to 2021</t>
  </si>
  <si>
    <t>†  Cell suppressed in accordance with CIHI’s privacy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</si>
</sst>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 ##0"/>
  </numFmts>
  <fonts count="7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9"/>
      <color rgb="FF0070C0"/>
      <name val="Arial"/>
      <family val="2"/>
    </font>
    <font>
      <u/>
      <sz val="11"/>
      <color rgb="FF0070C0"/>
      <name val="Arial"/>
      <family val="2"/>
    </font>
    <font>
      <sz val="12"/>
      <color theme="1"/>
      <name val="Arial"/>
      <family val="2"/>
    </font>
    <font>
      <sz val="12"/>
      <name val="Arial"/>
      <family val="2"/>
    </font>
    <font>
      <b/>
      <sz val="12"/>
      <name val="Arial"/>
      <family val="2"/>
    </font>
    <font>
      <b/>
      <sz val="11"/>
      <color theme="0"/>
      <name val="Arial"/>
      <family val="2"/>
    </font>
    <font>
      <sz val="11"/>
      <color theme="1"/>
      <name val="Arial"/>
      <family val="2"/>
    </font>
    <font>
      <sz val="11"/>
      <name val="Arial"/>
      <family val="2"/>
    </font>
    <font>
      <sz val="30"/>
      <name val="Calibri"/>
      <family val="2"/>
    </font>
    <font>
      <i/>
      <sz val="11"/>
      <name val="Arial"/>
      <family val="2"/>
    </font>
    <font>
      <sz val="24"/>
      <name val="Calibri"/>
      <family val="2"/>
    </font>
    <font>
      <sz val="10"/>
      <name val="Arial"/>
      <family val="2"/>
    </font>
    <font>
      <sz val="11"/>
      <color rgb="FF000000"/>
      <name val="Arial"/>
      <family val="2"/>
    </font>
    <font>
      <b/>
      <sz val="11"/>
      <name val="Arial"/>
      <family val="2"/>
    </font>
    <font>
      <sz val="11"/>
      <color rgb="FFFF0000"/>
      <name val="Arial"/>
      <family val="2"/>
    </font>
    <font>
      <u/>
      <sz val="11"/>
      <color theme="10"/>
      <name val="Arial"/>
      <family val="2"/>
    </font>
    <font>
      <b/>
      <sz val="10"/>
      <name val="Arial"/>
      <family val="2"/>
    </font>
    <font>
      <sz val="9"/>
      <name val="Arial"/>
      <family val="2"/>
    </font>
    <font>
      <b/>
      <sz val="9"/>
      <name val="Arial"/>
      <family val="2"/>
    </font>
    <font>
      <sz val="10"/>
      <name val="Univers"/>
      <family val="2"/>
    </font>
    <font>
      <sz val="10"/>
      <color theme="1"/>
      <name val="Univers"/>
      <family val="2"/>
    </font>
    <font>
      <b/>
      <sz val="9"/>
      <color theme="1"/>
      <name val="Arial"/>
      <family val="2"/>
    </font>
    <font>
      <sz val="9"/>
      <color theme="1"/>
      <name val="Arial"/>
      <family val="2"/>
    </font>
    <font>
      <sz val="9"/>
      <color rgb="FF00B0F0"/>
      <name val="Arial"/>
      <family val="2"/>
    </font>
    <font>
      <sz val="10"/>
      <color theme="1"/>
      <name val="Arial"/>
      <family val="2"/>
    </font>
    <font>
      <sz val="11"/>
      <color theme="0"/>
      <name val="Arial"/>
      <family val="2"/>
    </font>
    <font>
      <i/>
      <sz val="9"/>
      <name val="Arial"/>
      <family val="2"/>
    </font>
    <font>
      <sz val="9"/>
      <color rgb="FFFF0000"/>
      <name val="Arial"/>
      <family val="2"/>
    </font>
    <font>
      <u/>
      <sz val="9"/>
      <name val="Arial"/>
      <family val="2"/>
    </font>
    <font>
      <sz val="30"/>
      <name val="Calibri"/>
      <family val="2"/>
      <scheme val="minor"/>
    </font>
    <font>
      <sz val="11"/>
      <name val="Calibri"/>
      <family val="2"/>
      <scheme val="minor"/>
    </font>
    <font>
      <sz val="11"/>
      <name val="Calibri"/>
      <family val="2"/>
    </font>
    <font>
      <strike/>
      <sz val="9"/>
      <color rgb="FFFF0000"/>
      <name val="Arial"/>
      <family val="2"/>
    </font>
    <font>
      <b/>
      <sz val="11"/>
      <color rgb="FF7030A0"/>
      <name val="Calibri"/>
      <family val="2"/>
    </font>
    <font>
      <sz val="8"/>
      <name val="Arial"/>
      <family val="2"/>
    </font>
    <font>
      <b/>
      <i/>
      <sz val="9"/>
      <name val="Arial"/>
      <family val="2"/>
    </font>
    <font>
      <u/>
      <sz val="11"/>
      <color rgb="FF852062"/>
      <name val="Arial"/>
      <family val="2"/>
    </font>
    <font>
      <b/>
      <sz val="18"/>
      <name val="Calibri"/>
      <family val="2"/>
    </font>
    <font>
      <b/>
      <sz val="15"/>
      <name val="Calibri"/>
      <family val="2"/>
    </font>
    <font>
      <sz val="9"/>
      <name val="Univers"/>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9"/>
      <color theme="10"/>
      <name val="Arial"/>
      <family val="2"/>
    </font>
    <font>
      <sz val="18"/>
      <color theme="3"/>
      <name val="Calibri Light"/>
      <family val="2"/>
      <scheme val="major"/>
    </font>
    <font>
      <sz val="9"/>
      <color rgb="FF0070C0"/>
      <name val="Arial"/>
      <family val="2"/>
    </font>
    <font>
      <strike/>
      <sz val="11"/>
      <color rgb="FFFF0000"/>
      <name val="Arial"/>
      <family val="2"/>
    </font>
    <font>
      <strike/>
      <sz val="10"/>
      <color rgb="FFFF0000"/>
      <name val="Arial"/>
      <family val="2"/>
    </font>
    <font>
      <u/>
      <sz val="11"/>
      <name val="Arial"/>
      <family val="2"/>
    </font>
    <font>
      <sz val="10"/>
      <color theme="0"/>
      <name val="Univers"/>
      <family val="2"/>
    </font>
    <font>
      <sz val="10"/>
      <color theme="0"/>
      <name val="Arial"/>
      <family val="2"/>
    </font>
    <font>
      <strike/>
      <sz val="11"/>
      <name val="Arial"/>
      <family val="2"/>
    </font>
    <font>
      <sz val="11"/>
      <color rgb="FF0070C0"/>
      <name val="Arial"/>
      <family val="2"/>
    </font>
    <font>
      <sz val="12"/>
      <color theme="0"/>
      <name val="Arial"/>
      <family val="2"/>
    </font>
    <font>
      <sz val="7"/>
      <name val="Times New Roman"/>
      <family val="1"/>
    </font>
    <font>
      <sz val="9"/>
      <name val="Calibri"/>
      <family val="2"/>
    </font>
    <font>
      <b/>
      <vertAlign val="superscript"/>
      <sz val="11"/>
      <name val="Arial"/>
      <family val="2"/>
    </font>
    <font>
      <sz val="10"/>
      <color rgb="FF0070C0"/>
      <name val="Arial"/>
      <family val="2"/>
    </font>
    <font>
      <b/>
      <sz val="11"/>
      <color theme="1"/>
      <name val="Arial"/>
      <family val="2"/>
    </font>
  </fonts>
  <fills count="41">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theme="1" tint="0.34998626667073579"/>
        <bgColor indexed="64"/>
      </patternFill>
    </fill>
    <fill>
      <patternFill patternType="solid">
        <fgColor rgb="FFFFFFFF"/>
        <bgColor indexed="64"/>
      </patternFill>
    </fill>
    <fill>
      <patternFill patternType="solid">
        <fgColor rgb="FFA7A9A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58595B"/>
        <bgColor rgb="FF000000"/>
      </patternFill>
    </fill>
    <fill>
      <patternFill patternType="solid">
        <fgColor theme="0" tint="-0.14999847407452621"/>
        <bgColor indexed="64"/>
      </patternFill>
    </fill>
  </fills>
  <borders count="79">
    <border>
      <left/>
      <right/>
      <top/>
      <bottom/>
      <diagonal/>
    </border>
    <border>
      <left/>
      <right style="thin">
        <color theme="0"/>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bottom style="thin">
        <color indexed="64"/>
      </bottom>
      <diagonal/>
    </border>
    <border>
      <left/>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indexed="64"/>
      </right>
      <top style="thin">
        <color indexed="64"/>
      </top>
      <bottom style="thin">
        <color indexed="64"/>
      </bottom>
      <diagonal/>
    </border>
    <border>
      <left/>
      <right style="thin">
        <color theme="0"/>
      </right>
      <top style="thin">
        <color theme="1"/>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indexed="64"/>
      </top>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theme="1"/>
      </right>
      <top style="thin">
        <color theme="1"/>
      </top>
      <bottom style="thin">
        <color theme="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auto="1"/>
      </right>
      <top style="thin">
        <color theme="1"/>
      </top>
      <bottom style="thin">
        <color theme="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theme="0"/>
      </bottom>
      <diagonal/>
    </border>
    <border>
      <left style="thin">
        <color theme="1"/>
      </left>
      <right style="thin">
        <color theme="1"/>
      </right>
      <top/>
      <bottom/>
      <diagonal/>
    </border>
    <border>
      <left style="thin">
        <color theme="1"/>
      </left>
      <right style="thin">
        <color theme="1"/>
      </right>
      <top style="thin">
        <color indexed="64"/>
      </top>
      <bottom style="thin">
        <color theme="1"/>
      </bottom>
      <diagonal/>
    </border>
    <border>
      <left style="thin">
        <color theme="1"/>
      </left>
      <right/>
      <top style="thin">
        <color indexed="64"/>
      </top>
      <bottom style="thin">
        <color theme="1"/>
      </bottom>
      <diagonal/>
    </border>
    <border>
      <left style="thin">
        <color theme="1"/>
      </left>
      <right style="thin">
        <color theme="1"/>
      </right>
      <top style="thin">
        <color indexed="64"/>
      </top>
      <bottom/>
      <diagonal/>
    </border>
    <border>
      <left style="thin">
        <color theme="1"/>
      </left>
      <right/>
      <top style="thin">
        <color indexed="64"/>
      </top>
      <bottom/>
      <diagonal/>
    </border>
    <border>
      <left style="thin">
        <color theme="1"/>
      </left>
      <right/>
      <top/>
      <bottom/>
      <diagonal/>
    </border>
    <border>
      <left style="thin">
        <color theme="1"/>
      </left>
      <right style="thin">
        <color theme="1"/>
      </right>
      <top/>
      <bottom style="thin">
        <color indexed="64"/>
      </bottom>
      <diagonal/>
    </border>
    <border>
      <left style="thin">
        <color theme="1"/>
      </left>
      <right/>
      <top/>
      <bottom style="thin">
        <color indexed="64"/>
      </bottom>
      <diagonal/>
    </border>
    <border>
      <left/>
      <right/>
      <top style="thin">
        <color theme="1"/>
      </top>
      <bottom style="thin">
        <color theme="0"/>
      </bottom>
      <diagonal/>
    </border>
    <border>
      <left style="thin">
        <color theme="0"/>
      </left>
      <right style="thin">
        <color theme="0"/>
      </right>
      <top style="thin">
        <color theme="1"/>
      </top>
      <bottom/>
      <diagonal/>
    </border>
    <border>
      <left style="thin">
        <color theme="0"/>
      </left>
      <right/>
      <top/>
      <bottom style="thin">
        <color theme="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rgb="FFFFFFFF"/>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auto="1"/>
      </top>
      <bottom/>
      <diagonal/>
    </border>
    <border>
      <left style="thin">
        <color rgb="FF000000"/>
      </left>
      <right style="thin">
        <color rgb="FF000000"/>
      </right>
      <top style="thin">
        <color auto="1"/>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style="thin">
        <color auto="1"/>
      </bottom>
      <diagonal/>
    </border>
    <border>
      <left style="thin">
        <color rgb="FF000000"/>
      </left>
      <right style="thin">
        <color rgb="FF000000"/>
      </right>
      <top/>
      <bottom style="thin">
        <color auto="1"/>
      </bottom>
      <diagonal/>
    </border>
    <border>
      <left/>
      <right style="thin">
        <color rgb="FF000000"/>
      </right>
      <top style="thin">
        <color auto="1"/>
      </top>
      <bottom style="thin">
        <color rgb="FF000000"/>
      </bottom>
      <diagonal/>
    </border>
    <border>
      <left style="thin">
        <color rgb="FF000000"/>
      </left>
      <right style="thin">
        <color rgb="FF000000"/>
      </right>
      <top style="thin">
        <color auto="1"/>
      </top>
      <bottom style="thin">
        <color rgb="FF000000"/>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style="thin">
        <color theme="1"/>
      </left>
      <right/>
      <top style="thin">
        <color theme="1"/>
      </top>
      <bottom style="thin">
        <color auto="1"/>
      </bottom>
      <diagonal/>
    </border>
    <border>
      <left style="thin">
        <color auto="1"/>
      </left>
      <right/>
      <top style="thin">
        <color theme="1"/>
      </top>
      <bottom style="thin">
        <color theme="1"/>
      </bottom>
      <diagonal/>
    </border>
    <border>
      <left style="thin">
        <color theme="1"/>
      </left>
      <right/>
      <top style="thin">
        <color indexed="64"/>
      </top>
      <bottom style="thin">
        <color indexed="64"/>
      </bottom>
      <diagonal/>
    </border>
    <border>
      <left/>
      <right style="thin">
        <color theme="0"/>
      </right>
      <top/>
      <bottom style="thin">
        <color auto="1"/>
      </bottom>
      <diagonal/>
    </border>
    <border>
      <left/>
      <right style="thin">
        <color indexed="64"/>
      </right>
      <top style="thin">
        <color indexed="64"/>
      </top>
      <bottom/>
      <diagonal/>
    </border>
    <border>
      <left style="thin">
        <color theme="0"/>
      </left>
      <right style="thin">
        <color theme="0"/>
      </right>
      <top/>
      <bottom style="thin">
        <color indexed="64"/>
      </bottom>
      <diagonal/>
    </border>
    <border>
      <left style="thin">
        <color theme="0"/>
      </left>
      <right/>
      <top/>
      <bottom style="thin">
        <color auto="1"/>
      </bottom>
      <diagonal/>
    </border>
    <border>
      <left style="thin">
        <color auto="1"/>
      </left>
      <right/>
      <top/>
      <bottom style="thin">
        <color auto="1"/>
      </bottom>
      <diagonal/>
    </border>
    <border>
      <left style="thin">
        <color theme="1"/>
      </left>
      <right style="thin">
        <color theme="1"/>
      </right>
      <top style="thin">
        <color theme="1"/>
      </top>
      <bottom style="thin">
        <color auto="1"/>
      </bottom>
      <diagonal/>
    </border>
    <border>
      <left style="thin">
        <color indexed="64"/>
      </left>
      <right/>
      <top style="thin">
        <color theme="1"/>
      </top>
      <bottom style="thin">
        <color indexed="64"/>
      </bottom>
      <diagonal/>
    </border>
    <border>
      <left style="thin">
        <color indexed="64"/>
      </left>
      <right style="thin">
        <color indexed="64"/>
      </right>
      <top style="thin">
        <color theme="1"/>
      </top>
      <bottom style="thin">
        <color indexed="64"/>
      </bottom>
      <diagonal/>
    </border>
  </borders>
  <cellStyleXfs count="70">
    <xf numFmtId="0" fontId="0" fillId="0" borderId="0"/>
    <xf numFmtId="0" fontId="8" fillId="0" borderId="0" applyNumberFormat="0" applyFill="0" applyProtection="0">
      <alignment horizontal="left" vertical="top"/>
    </xf>
    <xf numFmtId="0" fontId="11" fillId="3" borderId="1" applyNumberFormat="0" applyProtection="0">
      <alignment horizontal="left" vertical="top"/>
    </xf>
    <xf numFmtId="0" fontId="23" fillId="0" borderId="0" applyNumberFormat="0" applyProtection="0">
      <alignment horizontal="left" vertical="top"/>
    </xf>
    <xf numFmtId="0" fontId="8" fillId="0" borderId="0" applyNumberFormat="0" applyProtection="0">
      <alignment horizontal="left" vertical="top"/>
    </xf>
    <xf numFmtId="49" fontId="7" fillId="0" borderId="0" applyFill="0" applyBorder="0" applyAlignment="0" applyProtection="0"/>
    <xf numFmtId="0" fontId="13" fillId="0" borderId="0" applyNumberFormat="0" applyProtection="0">
      <alignment horizontal="left" vertical="top" wrapText="1"/>
    </xf>
    <xf numFmtId="0" fontId="19" fillId="6" borderId="5" applyNumberFormat="0" applyProtection="0">
      <alignment horizontal="left" vertical="top"/>
    </xf>
    <xf numFmtId="0" fontId="42" fillId="0" borderId="0" applyNumberFormat="0" applyFill="0" applyBorder="0" applyAlignment="0" applyProtection="0"/>
    <xf numFmtId="0" fontId="14" fillId="0" borderId="0" applyNumberFormat="0" applyFill="0" applyProtection="0">
      <alignment horizontal="left" vertical="top"/>
    </xf>
    <xf numFmtId="0" fontId="16" fillId="0" borderId="0" applyNumberFormat="0" applyProtection="0">
      <alignment horizontal="left" vertical="top"/>
    </xf>
    <xf numFmtId="0" fontId="43" fillId="0" borderId="0" applyNumberFormat="0" applyProtection="0">
      <alignment horizontal="left" vertical="top"/>
    </xf>
    <xf numFmtId="0" fontId="44" fillId="0" borderId="0" applyNumberFormat="0" applyProtection="0">
      <alignment horizontal="left" vertical="top"/>
    </xf>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28" applyNumberFormat="0" applyAlignment="0" applyProtection="0"/>
    <xf numFmtId="0" fontId="50" fillId="11" borderId="29" applyNumberFormat="0" applyAlignment="0" applyProtection="0"/>
    <xf numFmtId="0" fontId="51" fillId="11" borderId="28" applyNumberFormat="0" applyAlignment="0" applyProtection="0"/>
    <xf numFmtId="0" fontId="52" fillId="0" borderId="30" applyNumberFormat="0" applyFill="0" applyAlignment="0" applyProtection="0"/>
    <xf numFmtId="0" fontId="53" fillId="12" borderId="31" applyNumberFormat="0" applyAlignment="0" applyProtection="0"/>
    <xf numFmtId="0" fontId="54" fillId="0" borderId="0" applyNumberFormat="0" applyFill="0" applyBorder="0" applyAlignment="0" applyProtection="0"/>
    <xf numFmtId="0" fontId="5" fillId="13" borderId="32" applyNumberFormat="0" applyFont="0" applyAlignment="0" applyProtection="0"/>
    <xf numFmtId="0" fontId="55" fillId="0" borderId="0" applyNumberFormat="0" applyFill="0" applyBorder="0" applyAlignment="0" applyProtection="0"/>
    <xf numFmtId="0" fontId="56" fillId="0" borderId="33" applyNumberFormat="0" applyFill="0" applyAlignment="0" applyProtection="0"/>
    <xf numFmtId="0" fontId="5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7" fillId="37" borderId="0" applyNumberFormat="0" applyBorder="0" applyAlignment="0" applyProtection="0"/>
    <xf numFmtId="167"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59" fillId="0" borderId="0" applyNumberFormat="0" applyFill="0" applyBorder="0" applyAlignment="0" applyProtection="0"/>
    <xf numFmtId="0" fontId="12" fillId="0" borderId="0"/>
    <xf numFmtId="167" fontId="17" fillId="0" borderId="0" applyFont="0" applyFill="0" applyBorder="0" applyAlignment="0" applyProtection="0"/>
    <xf numFmtId="167" fontId="17" fillId="0" borderId="0" applyFont="0" applyFill="0" applyBorder="0" applyAlignment="0" applyProtection="0"/>
    <xf numFmtId="0" fontId="4" fillId="0" borderId="0"/>
    <xf numFmtId="0" fontId="4" fillId="0" borderId="0"/>
    <xf numFmtId="0" fontId="3" fillId="0" borderId="0"/>
    <xf numFmtId="0" fontId="12" fillId="0" borderId="0"/>
    <xf numFmtId="0" fontId="2" fillId="0" borderId="0"/>
    <xf numFmtId="0" fontId="12" fillId="0" borderId="0"/>
    <xf numFmtId="167" fontId="17" fillId="0" borderId="0" applyFont="0" applyFill="0" applyBorder="0" applyAlignment="0" applyProtection="0"/>
    <xf numFmtId="167" fontId="17" fillId="0" borderId="0" applyFont="0" applyFill="0" applyBorder="0" applyAlignment="0" applyProtection="0"/>
    <xf numFmtId="0" fontId="1" fillId="0" borderId="0"/>
    <xf numFmtId="0" fontId="1" fillId="0" borderId="0"/>
    <xf numFmtId="0" fontId="1" fillId="0" borderId="0"/>
    <xf numFmtId="0" fontId="1" fillId="0" borderId="0"/>
  </cellStyleXfs>
  <cellXfs count="568">
    <xf numFmtId="0" fontId="0" fillId="0" borderId="0" xfId="0"/>
    <xf numFmtId="49" fontId="7" fillId="0" borderId="0" xfId="5" applyAlignment="1">
      <alignment vertical="top"/>
    </xf>
    <xf numFmtId="0" fontId="14" fillId="0" borderId="0" xfId="9">
      <alignment horizontal="left" vertical="top"/>
    </xf>
    <xf numFmtId="49" fontId="7" fillId="0" borderId="0" xfId="5" applyAlignment="1" applyProtection="1">
      <alignment vertical="top" wrapText="1"/>
    </xf>
    <xf numFmtId="0" fontId="13" fillId="0" borderId="0" xfId="6">
      <alignment horizontal="left" vertical="top" wrapText="1"/>
    </xf>
    <xf numFmtId="0" fontId="16" fillId="0" borderId="0" xfId="10" applyAlignment="1">
      <alignment vertical="top"/>
    </xf>
    <xf numFmtId="0" fontId="16" fillId="0" borderId="0" xfId="10" applyAlignment="1">
      <alignment vertical="top" wrapText="1"/>
    </xf>
    <xf numFmtId="0" fontId="16" fillId="0" borderId="0" xfId="10">
      <alignment horizontal="left" vertical="top"/>
    </xf>
    <xf numFmtId="49" fontId="7" fillId="0" borderId="0" xfId="5" applyAlignment="1">
      <alignment vertical="top" wrapText="1"/>
    </xf>
    <xf numFmtId="0" fontId="0" fillId="2" borderId="0" xfId="0" applyFill="1"/>
    <xf numFmtId="0" fontId="0" fillId="2" borderId="0" xfId="0" applyFill="1" applyAlignment="1">
      <alignment vertical="top"/>
    </xf>
    <xf numFmtId="0" fontId="13" fillId="2" borderId="0" xfId="0" applyFont="1" applyFill="1" applyAlignment="1">
      <alignment vertical="top"/>
    </xf>
    <xf numFmtId="0" fontId="18" fillId="0" borderId="0" xfId="0" applyFont="1" applyAlignment="1">
      <alignment vertical="top"/>
    </xf>
    <xf numFmtId="0" fontId="13" fillId="2" borderId="0" xfId="0" applyFont="1" applyFill="1"/>
    <xf numFmtId="0" fontId="13" fillId="2" borderId="0" xfId="0" applyFont="1" applyFill="1" applyAlignment="1">
      <alignment vertical="top" wrapText="1"/>
    </xf>
    <xf numFmtId="0" fontId="13" fillId="0" borderId="0" xfId="0" applyFont="1" applyAlignment="1">
      <alignment vertical="top" wrapText="1"/>
    </xf>
    <xf numFmtId="0" fontId="0" fillId="0" borderId="0" xfId="0" applyAlignment="1">
      <alignment vertical="top"/>
    </xf>
    <xf numFmtId="0" fontId="17" fillId="2" borderId="0" xfId="0" applyFont="1" applyFill="1"/>
    <xf numFmtId="0" fontId="23" fillId="0" borderId="0" xfId="3">
      <alignment horizontal="left" vertical="top"/>
    </xf>
    <xf numFmtId="0" fontId="24" fillId="0" borderId="0" xfId="3" applyFont="1">
      <alignment horizontal="left" vertical="top"/>
    </xf>
    <xf numFmtId="0" fontId="26" fillId="2" borderId="0" xfId="0" applyFont="1" applyFill="1"/>
    <xf numFmtId="0" fontId="26" fillId="2" borderId="0" xfId="0" applyFont="1" applyFill="1" applyAlignment="1">
      <alignment vertical="center"/>
    </xf>
    <xf numFmtId="0" fontId="30" fillId="2" borderId="0" xfId="0" applyFont="1" applyFill="1"/>
    <xf numFmtId="0" fontId="27" fillId="2" borderId="0" xfId="0" applyFont="1" applyFill="1" applyAlignment="1">
      <alignment horizontal="left" vertical="top"/>
    </xf>
    <xf numFmtId="168" fontId="17" fillId="2" borderId="0" xfId="0" applyNumberFormat="1" applyFont="1" applyFill="1" applyAlignment="1">
      <alignment vertical="top"/>
    </xf>
    <xf numFmtId="3" fontId="17" fillId="2" borderId="0" xfId="0" applyNumberFormat="1" applyFont="1" applyFill="1" applyAlignment="1">
      <alignment vertical="top"/>
    </xf>
    <xf numFmtId="0" fontId="17" fillId="2" borderId="0" xfId="0" applyFont="1" applyFill="1" applyAlignment="1">
      <alignment vertical="top"/>
    </xf>
    <xf numFmtId="168" fontId="23" fillId="0" borderId="0" xfId="3" applyNumberFormat="1">
      <alignment horizontal="left" vertical="top"/>
    </xf>
    <xf numFmtId="0" fontId="23" fillId="2" borderId="0" xfId="0" applyFont="1" applyFill="1"/>
    <xf numFmtId="0" fontId="25" fillId="2" borderId="0" xfId="0" applyFont="1" applyFill="1" applyAlignment="1">
      <alignment horizontal="center" vertical="center"/>
    </xf>
    <xf numFmtId="0" fontId="23" fillId="2" borderId="0" xfId="0" applyFont="1" applyFill="1" applyAlignment="1">
      <alignment horizontal="center" vertical="center"/>
    </xf>
    <xf numFmtId="0" fontId="28" fillId="2" borderId="0" xfId="0" applyFont="1" applyFill="1"/>
    <xf numFmtId="0" fontId="23" fillId="2" borderId="0" xfId="0" applyFont="1" applyFill="1" applyAlignment="1">
      <alignment vertical="top"/>
    </xf>
    <xf numFmtId="0" fontId="11" fillId="3" borderId="18" xfId="0" applyFont="1" applyFill="1" applyBorder="1" applyAlignment="1">
      <alignment horizontal="left"/>
    </xf>
    <xf numFmtId="0" fontId="11" fillId="3" borderId="15" xfId="0" applyFont="1" applyFill="1" applyBorder="1" applyAlignment="1">
      <alignment horizontal="left"/>
    </xf>
    <xf numFmtId="0" fontId="27" fillId="2" borderId="0" xfId="0" applyFont="1" applyFill="1" applyAlignment="1">
      <alignment horizontal="left"/>
    </xf>
    <xf numFmtId="0" fontId="25" fillId="2" borderId="0" xfId="0" applyFont="1" applyFill="1" applyAlignment="1">
      <alignment horizontal="center"/>
    </xf>
    <xf numFmtId="3" fontId="25" fillId="2" borderId="0" xfId="0" applyNumberFormat="1" applyFont="1" applyFill="1" applyAlignment="1">
      <alignment horizontal="center"/>
    </xf>
    <xf numFmtId="168" fontId="25" fillId="2" borderId="0" xfId="0" applyNumberFormat="1" applyFont="1" applyFill="1" applyAlignment="1">
      <alignment horizontal="center"/>
    </xf>
    <xf numFmtId="3" fontId="17" fillId="2" borderId="0" xfId="0" applyNumberFormat="1" applyFont="1" applyFill="1"/>
    <xf numFmtId="0" fontId="23" fillId="2" borderId="0" xfId="0" applyFont="1" applyFill="1" applyAlignment="1">
      <alignment horizontal="left"/>
    </xf>
    <xf numFmtId="3" fontId="23" fillId="2" borderId="0" xfId="0" applyNumberFormat="1" applyFont="1" applyFill="1" applyAlignment="1">
      <alignment horizontal="left"/>
    </xf>
    <xf numFmtId="168" fontId="17" fillId="2" borderId="0" xfId="0" applyNumberFormat="1" applyFont="1" applyFill="1"/>
    <xf numFmtId="0" fontId="25" fillId="2" borderId="0" xfId="0" applyFont="1" applyFill="1"/>
    <xf numFmtId="0" fontId="24" fillId="2" borderId="0" xfId="0" applyFont="1" applyFill="1" applyAlignment="1">
      <alignment horizontal="left"/>
    </xf>
    <xf numFmtId="0" fontId="23" fillId="2" borderId="0" xfId="0" applyFont="1" applyFill="1" applyAlignment="1">
      <alignment horizontal="center"/>
    </xf>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0" fontId="20" fillId="2" borderId="0" xfId="0" applyFont="1" applyFill="1"/>
    <xf numFmtId="0" fontId="28" fillId="2" borderId="0" xfId="0" applyFont="1" applyFill="1" applyAlignment="1">
      <alignment wrapText="1"/>
    </xf>
    <xf numFmtId="0" fontId="7" fillId="0" borderId="0" xfId="0" applyFont="1" applyAlignment="1">
      <alignment vertical="top"/>
    </xf>
    <xf numFmtId="0" fontId="7" fillId="2" borderId="0" xfId="0" applyFont="1" applyFill="1" applyAlignment="1">
      <alignment horizontal="center" vertical="top"/>
    </xf>
    <xf numFmtId="168" fontId="7" fillId="2" borderId="0" xfId="0" applyNumberFormat="1" applyFont="1" applyFill="1" applyAlignment="1">
      <alignment vertical="top"/>
    </xf>
    <xf numFmtId="0" fontId="7" fillId="2" borderId="0" xfId="0" applyFont="1" applyFill="1" applyAlignment="1">
      <alignment vertical="top"/>
    </xf>
    <xf numFmtId="0" fontId="28" fillId="2" borderId="0" xfId="0" applyFont="1" applyFill="1" applyAlignment="1">
      <alignment horizontal="left" vertical="top"/>
    </xf>
    <xf numFmtId="168" fontId="23" fillId="2" borderId="0" xfId="0" applyNumberFormat="1" applyFont="1" applyFill="1"/>
    <xf numFmtId="168" fontId="23" fillId="2" borderId="0" xfId="0" applyNumberFormat="1" applyFont="1" applyFill="1" applyAlignment="1">
      <alignment horizontal="center" vertical="center"/>
    </xf>
    <xf numFmtId="168" fontId="25" fillId="2" borderId="0" xfId="0" applyNumberFormat="1" applyFont="1" applyFill="1" applyAlignment="1">
      <alignment horizontal="center" vertical="center"/>
    </xf>
    <xf numFmtId="0" fontId="39" fillId="0" borderId="0" xfId="0" applyFont="1"/>
    <xf numFmtId="169" fontId="31" fillId="3" borderId="19" xfId="0" applyNumberFormat="1" applyFont="1" applyFill="1" applyBorder="1" applyAlignment="1">
      <alignment horizontal="center" vertical="top" wrapText="1"/>
    </xf>
    <xf numFmtId="168" fontId="31" fillId="3" borderId="19" xfId="0" applyNumberFormat="1" applyFont="1" applyFill="1" applyBorder="1" applyAlignment="1">
      <alignment horizontal="center" vertical="top" wrapText="1"/>
    </xf>
    <xf numFmtId="168" fontId="31" fillId="3" borderId="20" xfId="0" applyNumberFormat="1" applyFont="1" applyFill="1" applyBorder="1" applyAlignment="1">
      <alignment horizontal="center" vertical="top" wrapText="1"/>
    </xf>
    <xf numFmtId="0" fontId="12" fillId="2" borderId="0" xfId="0" applyFont="1" applyFill="1" applyAlignment="1">
      <alignment horizontal="center"/>
    </xf>
    <xf numFmtId="3" fontId="12" fillId="2" borderId="0" xfId="0" applyNumberFormat="1" applyFont="1" applyFill="1"/>
    <xf numFmtId="168" fontId="23" fillId="2" borderId="0" xfId="0" applyNumberFormat="1" applyFont="1" applyFill="1" applyAlignment="1">
      <alignment horizontal="left" vertical="top"/>
    </xf>
    <xf numFmtId="0" fontId="21" fillId="2" borderId="0" xfId="0" applyFont="1" applyFill="1" applyAlignment="1">
      <alignment horizontal="left" vertical="top"/>
    </xf>
    <xf numFmtId="0" fontId="12" fillId="2" borderId="0" xfId="0" applyFont="1" applyFill="1" applyAlignment="1">
      <alignment vertical="top"/>
    </xf>
    <xf numFmtId="0" fontId="36" fillId="2" borderId="0" xfId="0" applyFont="1" applyFill="1" applyAlignment="1">
      <alignment vertical="top"/>
    </xf>
    <xf numFmtId="0" fontId="24" fillId="2" borderId="0" xfId="0" applyFont="1" applyFill="1"/>
    <xf numFmtId="0" fontId="58" fillId="2" borderId="0" xfId="0" applyFont="1" applyFill="1"/>
    <xf numFmtId="0" fontId="28" fillId="2" borderId="0" xfId="0" applyFont="1" applyFill="1" applyAlignment="1">
      <alignment horizontal="center"/>
    </xf>
    <xf numFmtId="0" fontId="12" fillId="2" borderId="0" xfId="0" applyFont="1" applyFill="1"/>
    <xf numFmtId="0" fontId="0" fillId="2" borderId="0" xfId="0" applyFill="1" applyAlignment="1">
      <alignment horizontal="left"/>
    </xf>
    <xf numFmtId="0" fontId="11" fillId="3" borderId="18" xfId="0" applyFont="1" applyFill="1" applyBorder="1" applyAlignment="1">
      <alignment vertical="center" wrapText="1"/>
    </xf>
    <xf numFmtId="0" fontId="11" fillId="3" borderId="18" xfId="0" applyFont="1" applyFill="1" applyBorder="1" applyAlignment="1">
      <alignment horizontal="left" vertical="center" wrapText="1"/>
    </xf>
    <xf numFmtId="0" fontId="11" fillId="3" borderId="15" xfId="0" applyFont="1" applyFill="1" applyBorder="1"/>
    <xf numFmtId="3" fontId="31" fillId="3" borderId="16" xfId="0" applyNumberFormat="1" applyFont="1" applyFill="1" applyBorder="1" applyAlignment="1">
      <alignment horizontal="center" vertical="top" wrapText="1"/>
    </xf>
    <xf numFmtId="3" fontId="31" fillId="3" borderId="17" xfId="0" applyNumberFormat="1" applyFont="1" applyFill="1" applyBorder="1" applyAlignment="1">
      <alignment horizontal="center" vertical="top" wrapText="1"/>
    </xf>
    <xf numFmtId="0" fontId="17" fillId="2" borderId="0" xfId="0" applyFont="1" applyFill="1" applyAlignment="1">
      <alignment horizontal="center" vertical="center"/>
    </xf>
    <xf numFmtId="3" fontId="17" fillId="2" borderId="0" xfId="0" applyNumberFormat="1" applyFont="1" applyFill="1" applyAlignment="1">
      <alignment horizontal="center" vertical="center"/>
    </xf>
    <xf numFmtId="168" fontId="17" fillId="2" borderId="0" xfId="0" applyNumberFormat="1" applyFont="1" applyFill="1" applyAlignment="1">
      <alignment horizontal="center" vertical="center"/>
    </xf>
    <xf numFmtId="0" fontId="33" fillId="0" borderId="0" xfId="0" applyFont="1"/>
    <xf numFmtId="1" fontId="12" fillId="2" borderId="0" xfId="0" applyNumberFormat="1" applyFont="1" applyFill="1" applyAlignment="1">
      <alignment vertical="top"/>
    </xf>
    <xf numFmtId="0" fontId="11" fillId="3" borderId="37" xfId="0" applyFont="1" applyFill="1" applyBorder="1" applyAlignment="1">
      <alignment horizontal="left"/>
    </xf>
    <xf numFmtId="0" fontId="11" fillId="3" borderId="13" xfId="0" applyFont="1" applyFill="1" applyBorder="1" applyAlignment="1">
      <alignment horizontal="left"/>
    </xf>
    <xf numFmtId="169" fontId="31" fillId="3" borderId="16" xfId="0" applyNumberFormat="1" applyFont="1" applyFill="1" applyBorder="1" applyAlignment="1">
      <alignment horizontal="center" vertical="top" wrapText="1"/>
    </xf>
    <xf numFmtId="1" fontId="31" fillId="3" borderId="16" xfId="0" applyNumberFormat="1" applyFont="1" applyFill="1" applyBorder="1" applyAlignment="1">
      <alignment horizontal="center" vertical="top" wrapText="1"/>
    </xf>
    <xf numFmtId="169" fontId="31" fillId="3" borderId="17" xfId="0" applyNumberFormat="1" applyFont="1" applyFill="1" applyBorder="1" applyAlignment="1">
      <alignment horizontal="center" vertical="top" wrapText="1"/>
    </xf>
    <xf numFmtId="0" fontId="17" fillId="2" borderId="0" xfId="0" applyFont="1" applyFill="1" applyAlignment="1">
      <alignment horizontal="left" vertical="center"/>
    </xf>
    <xf numFmtId="1" fontId="17" fillId="2" borderId="0" xfId="0" applyNumberFormat="1" applyFont="1" applyFill="1" applyAlignment="1">
      <alignment horizontal="center" vertical="center"/>
    </xf>
    <xf numFmtId="3" fontId="12" fillId="2" borderId="0" xfId="0" applyNumberFormat="1" applyFont="1" applyFill="1" applyAlignment="1">
      <alignment vertical="top"/>
    </xf>
    <xf numFmtId="0" fontId="0" fillId="2" borderId="0" xfId="0" applyFill="1" applyAlignment="1">
      <alignment horizontal="center"/>
    </xf>
    <xf numFmtId="0" fontId="36" fillId="2" borderId="0" xfId="0" applyFont="1" applyFill="1"/>
    <xf numFmtId="3" fontId="25" fillId="2" borderId="0" xfId="0" applyNumberFormat="1" applyFont="1" applyFill="1"/>
    <xf numFmtId="0" fontId="17" fillId="2" borderId="0" xfId="0" applyFont="1" applyFill="1" applyAlignment="1">
      <alignment horizontal="center"/>
    </xf>
    <xf numFmtId="168" fontId="23" fillId="2" borderId="0" xfId="0" applyNumberFormat="1" applyFont="1" applyFill="1" applyAlignment="1">
      <alignment horizontal="left"/>
    </xf>
    <xf numFmtId="3" fontId="25" fillId="2" borderId="0" xfId="0" applyNumberFormat="1" applyFont="1" applyFill="1" applyAlignment="1">
      <alignment horizontal="left"/>
    </xf>
    <xf numFmtId="168" fontId="25" fillId="2" borderId="0" xfId="0" applyNumberFormat="1" applyFont="1" applyFill="1" applyAlignment="1">
      <alignment horizontal="left"/>
    </xf>
    <xf numFmtId="0" fontId="25" fillId="2" borderId="0" xfId="0" applyFont="1" applyFill="1" applyAlignment="1">
      <alignment horizontal="left"/>
    </xf>
    <xf numFmtId="0" fontId="23" fillId="2" borderId="0" xfId="0" applyFont="1" applyFill="1" applyAlignment="1">
      <alignment horizontal="left" vertical="top"/>
    </xf>
    <xf numFmtId="0" fontId="17" fillId="2" borderId="0" xfId="0" applyFont="1" applyFill="1" applyAlignment="1">
      <alignment horizontal="left"/>
    </xf>
    <xf numFmtId="0" fontId="11" fillId="4" borderId="18" xfId="0" applyFont="1" applyFill="1" applyBorder="1" applyAlignment="1">
      <alignment horizontal="left" vertical="center" wrapText="1"/>
    </xf>
    <xf numFmtId="0" fontId="31" fillId="3" borderId="6" xfId="0" applyFont="1" applyFill="1" applyBorder="1" applyAlignment="1">
      <alignment horizontal="left" vertical="center" wrapText="1"/>
    </xf>
    <xf numFmtId="0" fontId="19" fillId="2" borderId="0" xfId="0" applyFont="1" applyFill="1"/>
    <xf numFmtId="0" fontId="23" fillId="0" borderId="0" xfId="0" applyFont="1"/>
    <xf numFmtId="0" fontId="38" fillId="0" borderId="0" xfId="0" applyFont="1"/>
    <xf numFmtId="0" fontId="54" fillId="2" borderId="0" xfId="0" applyFont="1" applyFill="1" applyAlignment="1">
      <alignment vertical="top"/>
    </xf>
    <xf numFmtId="0" fontId="0" fillId="2" borderId="0" xfId="0" applyFill="1" applyAlignment="1">
      <alignment horizontal="center" vertical="top"/>
    </xf>
    <xf numFmtId="0" fontId="9" fillId="2" borderId="0" xfId="0" applyFont="1" applyFill="1" applyAlignment="1">
      <alignment vertical="top"/>
    </xf>
    <xf numFmtId="168" fontId="13" fillId="2" borderId="0" xfId="0" applyNumberFormat="1" applyFont="1" applyFill="1" applyAlignment="1">
      <alignment vertical="top"/>
    </xf>
    <xf numFmtId="168" fontId="0" fillId="2" borderId="0" xfId="0" applyNumberFormat="1" applyFill="1"/>
    <xf numFmtId="3" fontId="13" fillId="2" borderId="0" xfId="0" applyNumberFormat="1" applyFont="1" applyFill="1" applyAlignment="1">
      <alignment horizontal="right"/>
    </xf>
    <xf numFmtId="0" fontId="23" fillId="0" borderId="0" xfId="0" applyFont="1" applyAlignment="1">
      <alignment vertical="top"/>
    </xf>
    <xf numFmtId="0" fontId="13" fillId="0" borderId="0" xfId="0" applyFont="1" applyAlignment="1">
      <alignment vertical="top"/>
    </xf>
    <xf numFmtId="0" fontId="19" fillId="0" borderId="0" xfId="0" applyFont="1" applyAlignment="1">
      <alignment vertical="top" wrapText="1"/>
    </xf>
    <xf numFmtId="0" fontId="14" fillId="2" borderId="0" xfId="9" applyFill="1">
      <alignment horizontal="left" vertical="top"/>
    </xf>
    <xf numFmtId="168" fontId="9" fillId="2" borderId="0" xfId="4" applyNumberFormat="1" applyFont="1" applyFill="1">
      <alignment horizontal="left" vertical="top"/>
    </xf>
    <xf numFmtId="3" fontId="13" fillId="2" borderId="7" xfId="0" applyNumberFormat="1" applyFont="1" applyFill="1" applyBorder="1" applyAlignment="1">
      <alignment horizontal="right"/>
    </xf>
    <xf numFmtId="0" fontId="19" fillId="2" borderId="9" xfId="0" applyFont="1" applyFill="1" applyBorder="1" applyAlignment="1">
      <alignment vertical="center"/>
    </xf>
    <xf numFmtId="0" fontId="19" fillId="2" borderId="5" xfId="0" applyFont="1" applyFill="1" applyBorder="1" applyAlignment="1">
      <alignment vertical="center"/>
    </xf>
    <xf numFmtId="49" fontId="7" fillId="2" borderId="0" xfId="5" applyFill="1" applyBorder="1" applyAlignment="1">
      <alignment vertical="top"/>
    </xf>
    <xf numFmtId="49" fontId="7" fillId="2" borderId="0" xfId="5" applyFill="1" applyAlignment="1" applyProtection="1">
      <alignment vertical="top" wrapText="1"/>
    </xf>
    <xf numFmtId="2" fontId="13" fillId="2" borderId="0" xfId="0" applyNumberFormat="1" applyFont="1" applyFill="1" applyAlignment="1">
      <alignment horizontal="center"/>
    </xf>
    <xf numFmtId="2" fontId="38" fillId="0" borderId="0" xfId="0" applyNumberFormat="1" applyFont="1"/>
    <xf numFmtId="2" fontId="0" fillId="2" borderId="0" xfId="0" applyNumberFormat="1" applyFill="1" applyAlignment="1">
      <alignment horizontal="center" vertical="top"/>
    </xf>
    <xf numFmtId="2" fontId="0" fillId="2" borderId="0" xfId="0" applyNumberFormat="1" applyFill="1" applyAlignment="1">
      <alignment horizontal="center"/>
    </xf>
    <xf numFmtId="0" fontId="11" fillId="3" borderId="15" xfId="0" applyFont="1" applyFill="1" applyBorder="1" applyAlignment="1">
      <alignment horizontal="left" vertical="center"/>
    </xf>
    <xf numFmtId="0" fontId="25" fillId="2" borderId="0" xfId="0" applyFont="1" applyFill="1" applyAlignment="1">
      <alignment horizontal="center" vertical="top"/>
    </xf>
    <xf numFmtId="3" fontId="25" fillId="2" borderId="0" xfId="0" applyNumberFormat="1" applyFont="1" applyFill="1" applyAlignment="1">
      <alignment horizontal="center" vertical="top"/>
    </xf>
    <xf numFmtId="168" fontId="25" fillId="2" borderId="0" xfId="0" applyNumberFormat="1" applyFont="1" applyFill="1" applyAlignment="1">
      <alignment horizontal="center" vertical="top"/>
    </xf>
    <xf numFmtId="1" fontId="25" fillId="2" borderId="0" xfId="0" applyNumberFormat="1" applyFont="1" applyFill="1" applyAlignment="1">
      <alignment horizontal="center" vertical="top"/>
    </xf>
    <xf numFmtId="0" fontId="24" fillId="2" borderId="0" xfId="0" applyFont="1" applyFill="1" applyAlignment="1">
      <alignment horizontal="left" vertical="top"/>
    </xf>
    <xf numFmtId="3" fontId="23" fillId="2" borderId="0" xfId="0" applyNumberFormat="1" applyFont="1" applyFill="1"/>
    <xf numFmtId="0" fontId="28" fillId="0" borderId="0" xfId="0" applyFont="1"/>
    <xf numFmtId="0" fontId="24" fillId="0" borderId="0" xfId="0" applyFont="1"/>
    <xf numFmtId="0" fontId="6" fillId="0" borderId="0" xfId="0" applyFont="1" applyAlignment="1">
      <alignment horizontal="left" vertical="center"/>
    </xf>
    <xf numFmtId="0" fontId="38" fillId="2" borderId="0" xfId="0" applyFont="1" applyFill="1" applyAlignment="1">
      <alignment vertical="top"/>
    </xf>
    <xf numFmtId="0" fontId="61" fillId="2" borderId="0" xfId="0" applyFont="1" applyFill="1" applyAlignment="1">
      <alignment horizontal="left" vertical="top"/>
    </xf>
    <xf numFmtId="3" fontId="62" fillId="2" borderId="0" xfId="0" applyNumberFormat="1" applyFont="1" applyFill="1" applyAlignment="1">
      <alignment horizontal="center" vertical="top"/>
    </xf>
    <xf numFmtId="0" fontId="63" fillId="0" borderId="0" xfId="0" applyFont="1" applyAlignment="1">
      <alignment vertical="top" wrapText="1"/>
    </xf>
    <xf numFmtId="0" fontId="23" fillId="0" borderId="0" xfId="0" applyFont="1" applyAlignment="1">
      <alignment vertical="center"/>
    </xf>
    <xf numFmtId="0" fontId="20" fillId="2" borderId="0" xfId="0" applyFont="1" applyFill="1" applyAlignment="1">
      <alignment vertical="top"/>
    </xf>
    <xf numFmtId="0" fontId="6" fillId="2" borderId="0" xfId="0" applyFont="1" applyFill="1" applyAlignment="1">
      <alignment vertical="top"/>
    </xf>
    <xf numFmtId="0" fontId="13" fillId="2" borderId="0" xfId="62" applyFont="1" applyFill="1" applyAlignment="1">
      <alignment vertical="top" wrapText="1"/>
    </xf>
    <xf numFmtId="0" fontId="11" fillId="3" borderId="71" xfId="2" applyBorder="1" applyAlignment="1">
      <alignment horizontal="left" vertical="center"/>
    </xf>
    <xf numFmtId="0" fontId="11" fillId="3" borderId="71" xfId="2" applyBorder="1" applyAlignment="1">
      <alignment horizontal="center" vertical="center"/>
    </xf>
    <xf numFmtId="0" fontId="11" fillId="3" borderId="73" xfId="2" applyBorder="1" applyAlignment="1">
      <alignment horizontal="center" vertical="center"/>
    </xf>
    <xf numFmtId="0" fontId="19" fillId="2" borderId="72" xfId="0" applyFont="1" applyFill="1" applyBorder="1" applyAlignment="1">
      <alignment vertical="center"/>
    </xf>
    <xf numFmtId="3" fontId="19" fillId="2" borderId="7" xfId="0" applyNumberFormat="1" applyFont="1" applyFill="1" applyBorder="1" applyAlignment="1">
      <alignment horizontal="right"/>
    </xf>
    <xf numFmtId="49" fontId="7" fillId="0" borderId="0" xfId="5" applyFill="1" applyAlignment="1">
      <alignment horizontal="left" vertical="top" wrapText="1"/>
    </xf>
    <xf numFmtId="0" fontId="40" fillId="2" borderId="0" xfId="0" applyFont="1" applyFill="1" applyAlignment="1">
      <alignment vertical="top"/>
    </xf>
    <xf numFmtId="0" fontId="43" fillId="0" borderId="0" xfId="11">
      <alignment horizontal="left" vertical="top"/>
    </xf>
    <xf numFmtId="0" fontId="33" fillId="2" borderId="0" xfId="0" applyFont="1" applyFill="1" applyAlignment="1">
      <alignment vertical="top"/>
    </xf>
    <xf numFmtId="0" fontId="23" fillId="2" borderId="0" xfId="3" applyFill="1">
      <alignment horizontal="left" vertical="top"/>
    </xf>
    <xf numFmtId="0" fontId="11" fillId="3" borderId="15" xfId="0" applyFont="1" applyFill="1" applyBorder="1" applyAlignment="1">
      <alignment horizontal="left" wrapText="1"/>
    </xf>
    <xf numFmtId="0" fontId="11" fillId="3" borderId="15" xfId="0" applyFont="1" applyFill="1" applyBorder="1" applyAlignment="1">
      <alignment horizontal="center" wrapText="1"/>
    </xf>
    <xf numFmtId="0" fontId="11" fillId="3" borderId="0" xfId="0" applyFont="1" applyFill="1" applyAlignment="1">
      <alignment horizontal="center" wrapText="1"/>
    </xf>
    <xf numFmtId="0" fontId="11" fillId="3" borderId="15" xfId="0" applyFont="1" applyFill="1" applyBorder="1" applyAlignment="1">
      <alignment horizontal="center"/>
    </xf>
    <xf numFmtId="0" fontId="11" fillId="3" borderId="0" xfId="0" applyFont="1" applyFill="1" applyAlignment="1">
      <alignment horizontal="center"/>
    </xf>
    <xf numFmtId="3" fontId="23" fillId="2" borderId="0" xfId="0" applyNumberFormat="1" applyFont="1" applyFill="1" applyAlignment="1">
      <alignment horizontal="left" vertical="top"/>
    </xf>
    <xf numFmtId="3" fontId="25" fillId="2" borderId="0" xfId="0" applyNumberFormat="1" applyFont="1" applyFill="1" applyAlignment="1">
      <alignment horizontal="left" vertical="top"/>
    </xf>
    <xf numFmtId="168" fontId="25" fillId="2" borderId="0" xfId="0" applyNumberFormat="1" applyFont="1" applyFill="1" applyAlignment="1">
      <alignment horizontal="left" vertical="top"/>
    </xf>
    <xf numFmtId="0" fontId="25" fillId="2" borderId="0" xfId="0" applyFont="1" applyFill="1" applyAlignment="1">
      <alignment horizontal="left" vertical="top"/>
    </xf>
    <xf numFmtId="0" fontId="36" fillId="0" borderId="0" xfId="0" applyFont="1" applyAlignment="1">
      <alignment vertical="top"/>
    </xf>
    <xf numFmtId="0" fontId="11" fillId="3" borderId="13" xfId="0" applyFont="1" applyFill="1" applyBorder="1" applyAlignment="1">
      <alignment horizontal="center" wrapText="1"/>
    </xf>
    <xf numFmtId="168" fontId="11" fillId="3" borderId="13" xfId="0" applyNumberFormat="1" applyFont="1" applyFill="1" applyBorder="1" applyAlignment="1">
      <alignment horizontal="center" wrapText="1"/>
    </xf>
    <xf numFmtId="0" fontId="11" fillId="3" borderId="14" xfId="0" applyFont="1" applyFill="1" applyBorder="1" applyAlignment="1">
      <alignment horizontal="left" wrapText="1"/>
    </xf>
    <xf numFmtId="0" fontId="65" fillId="2" borderId="0" xfId="0" applyFont="1" applyFill="1"/>
    <xf numFmtId="0" fontId="31" fillId="2" borderId="0" xfId="0" applyFont="1" applyFill="1"/>
    <xf numFmtId="0" fontId="65" fillId="2" borderId="0" xfId="0" applyFont="1" applyFill="1" applyAlignment="1">
      <alignment horizontal="center" vertical="center"/>
    </xf>
    <xf numFmtId="0" fontId="31" fillId="2" borderId="0" xfId="0" applyFont="1" applyFill="1" applyAlignment="1">
      <alignment vertical="top"/>
    </xf>
    <xf numFmtId="168" fontId="68" fillId="2" borderId="0" xfId="4" applyNumberFormat="1" applyFont="1" applyFill="1">
      <alignment horizontal="left" vertical="top"/>
    </xf>
    <xf numFmtId="0" fontId="17" fillId="0" borderId="0" xfId="0" applyFont="1"/>
    <xf numFmtId="3" fontId="25" fillId="40" borderId="0" xfId="0" applyNumberFormat="1" applyFont="1" applyFill="1"/>
    <xf numFmtId="3" fontId="25" fillId="0" borderId="0" xfId="0" applyNumberFormat="1" applyFont="1"/>
    <xf numFmtId="168" fontId="25" fillId="0" borderId="0" xfId="0" applyNumberFormat="1" applyFont="1" applyAlignment="1">
      <alignment horizontal="center"/>
    </xf>
    <xf numFmtId="3" fontId="25" fillId="0" borderId="0" xfId="0" applyNumberFormat="1" applyFont="1" applyAlignment="1">
      <alignment horizontal="center"/>
    </xf>
    <xf numFmtId="0" fontId="6" fillId="0" borderId="0" xfId="0" applyFont="1" applyAlignment="1">
      <alignment vertical="top"/>
    </xf>
    <xf numFmtId="2" fontId="23" fillId="0" borderId="0" xfId="0" applyNumberFormat="1" applyFont="1"/>
    <xf numFmtId="0" fontId="20" fillId="0" borderId="0" xfId="0" applyFont="1"/>
    <xf numFmtId="2" fontId="33" fillId="0" borderId="0" xfId="0" applyNumberFormat="1" applyFont="1"/>
    <xf numFmtId="0" fontId="0" fillId="0" borderId="0" xfId="0" applyAlignment="1">
      <alignment vertical="top" wrapText="1"/>
    </xf>
    <xf numFmtId="0" fontId="11" fillId="3" borderId="74" xfId="2" applyBorder="1" applyAlignment="1">
      <alignment horizontal="center" vertical="center"/>
    </xf>
    <xf numFmtId="0" fontId="23" fillId="0" borderId="0" xfId="0" applyFont="1" applyAlignment="1">
      <alignment horizontal="left" vertical="top"/>
    </xf>
    <xf numFmtId="168" fontId="26" fillId="2" borderId="0" xfId="0" applyNumberFormat="1" applyFont="1" applyFill="1"/>
    <xf numFmtId="0" fontId="11" fillId="4" borderId="13" xfId="2" applyFill="1" applyBorder="1" applyAlignment="1">
      <alignment horizontal="left" wrapText="1"/>
    </xf>
    <xf numFmtId="0" fontId="11" fillId="4" borderId="13" xfId="2" applyFill="1" applyBorder="1" applyAlignment="1">
      <alignment horizontal="center" wrapText="1"/>
    </xf>
    <xf numFmtId="0" fontId="11" fillId="4" borderId="14" xfId="2" applyFill="1" applyBorder="1" applyAlignment="1">
      <alignment horizontal="center" wrapText="1"/>
    </xf>
    <xf numFmtId="0" fontId="13" fillId="0" borderId="0" xfId="60" applyFont="1" applyAlignment="1">
      <alignment vertical="top"/>
    </xf>
    <xf numFmtId="0" fontId="17" fillId="0" borderId="0" xfId="60" applyFont="1" applyAlignment="1">
      <alignment vertical="top"/>
    </xf>
    <xf numFmtId="0" fontId="30" fillId="2" borderId="0" xfId="0" applyFont="1" applyFill="1" applyAlignment="1">
      <alignment horizontal="center"/>
    </xf>
    <xf numFmtId="3" fontId="13" fillId="0" borderId="7" xfId="0" applyNumberFormat="1" applyFont="1" applyBorder="1" applyAlignment="1">
      <alignment horizontal="right" vertical="top" wrapText="1"/>
    </xf>
    <xf numFmtId="0" fontId="19" fillId="0" borderId="3" xfId="0" applyFont="1" applyBorder="1" applyAlignment="1">
      <alignment horizontal="left" vertical="top"/>
    </xf>
    <xf numFmtId="3" fontId="13" fillId="0" borderId="21" xfId="0" applyNumberFormat="1" applyFont="1" applyBorder="1" applyAlignment="1">
      <alignment horizontal="right" vertical="top"/>
    </xf>
    <xf numFmtId="3" fontId="13" fillId="0" borderId="75" xfId="0" applyNumberFormat="1" applyFont="1" applyBorder="1" applyAlignment="1">
      <alignment horizontal="right" vertical="top"/>
    </xf>
    <xf numFmtId="3" fontId="13" fillId="0" borderId="8" xfId="0" applyNumberFormat="1" applyFont="1" applyBorder="1" applyAlignment="1">
      <alignment horizontal="right" vertical="top" wrapText="1"/>
    </xf>
    <xf numFmtId="3" fontId="13" fillId="0" borderId="2" xfId="0" applyNumberFormat="1" applyFont="1" applyBorder="1" applyAlignment="1">
      <alignment horizontal="right" vertical="top"/>
    </xf>
    <xf numFmtId="3" fontId="13" fillId="0" borderId="22" xfId="0" applyNumberFormat="1" applyFont="1" applyBorder="1" applyAlignment="1">
      <alignment horizontal="right" vertical="top"/>
    </xf>
    <xf numFmtId="3" fontId="13" fillId="0" borderId="0" xfId="0" applyNumberFormat="1" applyFont="1"/>
    <xf numFmtId="3" fontId="13" fillId="0" borderId="8" xfId="0" applyNumberFormat="1" applyFont="1" applyBorder="1" applyAlignment="1">
      <alignment horizontal="right" vertical="top"/>
    </xf>
    <xf numFmtId="3" fontId="13" fillId="0" borderId="7" xfId="0" applyNumberFormat="1" applyFont="1" applyBorder="1" applyAlignment="1">
      <alignment horizontal="right" vertical="top"/>
    </xf>
    <xf numFmtId="3" fontId="13" fillId="0" borderId="50" xfId="0" applyNumberFormat="1" applyFont="1" applyBorder="1" applyAlignment="1">
      <alignment horizontal="right" vertical="top"/>
    </xf>
    <xf numFmtId="3" fontId="31" fillId="3" borderId="20" xfId="0" applyNumberFormat="1" applyFont="1" applyFill="1" applyBorder="1" applyAlignment="1">
      <alignment horizontal="center" vertical="top" wrapText="1"/>
    </xf>
    <xf numFmtId="169" fontId="13" fillId="0" borderId="21" xfId="0" applyNumberFormat="1" applyFont="1" applyBorder="1" applyAlignment="1">
      <alignment horizontal="right" vertical="top" wrapText="1"/>
    </xf>
    <xf numFmtId="169" fontId="13" fillId="0" borderId="22" xfId="0" applyNumberFormat="1" applyFont="1" applyBorder="1" applyAlignment="1">
      <alignment horizontal="right" vertical="top"/>
    </xf>
    <xf numFmtId="169" fontId="13" fillId="0" borderId="75" xfId="0" applyNumberFormat="1" applyFont="1" applyBorder="1" applyAlignment="1">
      <alignment horizontal="right" vertical="top"/>
    </xf>
    <xf numFmtId="169" fontId="13" fillId="0" borderId="50" xfId="0" applyNumberFormat="1" applyFont="1" applyBorder="1" applyAlignment="1">
      <alignment horizontal="right" vertical="top"/>
    </xf>
    <xf numFmtId="169" fontId="13" fillId="0" borderId="21" xfId="0" applyNumberFormat="1" applyFont="1" applyBorder="1" applyAlignment="1">
      <alignment horizontal="right" vertical="top"/>
    </xf>
    <xf numFmtId="3" fontId="31" fillId="3" borderId="13" xfId="0" applyNumberFormat="1" applyFont="1" applyFill="1" applyBorder="1" applyAlignment="1">
      <alignment horizontal="center" vertical="top" wrapText="1"/>
    </xf>
    <xf numFmtId="3" fontId="31" fillId="3" borderId="19" xfId="0" applyNumberFormat="1" applyFont="1" applyFill="1" applyBorder="1" applyAlignment="1">
      <alignment horizontal="center" vertical="top" wrapText="1"/>
    </xf>
    <xf numFmtId="0" fontId="11" fillId="3" borderId="74" xfId="0" applyFont="1" applyFill="1" applyBorder="1" applyAlignment="1">
      <alignment horizontal="center"/>
    </xf>
    <xf numFmtId="0" fontId="11" fillId="3" borderId="73" xfId="0" applyFont="1" applyFill="1" applyBorder="1" applyAlignment="1">
      <alignment horizontal="center"/>
    </xf>
    <xf numFmtId="3" fontId="19" fillId="0" borderId="41" xfId="0" applyNumberFormat="1" applyFont="1" applyBorder="1" applyAlignment="1">
      <alignment vertical="top"/>
    </xf>
    <xf numFmtId="3" fontId="19" fillId="2" borderId="41" xfId="0" applyNumberFormat="1" applyFont="1" applyFill="1" applyBorder="1" applyAlignment="1">
      <alignment vertical="top"/>
    </xf>
    <xf numFmtId="0" fontId="19" fillId="2" borderId="67" xfId="0" applyFont="1" applyFill="1" applyBorder="1" applyAlignment="1">
      <alignment horizontal="left" vertical="top"/>
    </xf>
    <xf numFmtId="0" fontId="19" fillId="2" borderId="66" xfId="0" applyFont="1" applyFill="1" applyBorder="1" applyAlignment="1">
      <alignment horizontal="left" vertical="top"/>
    </xf>
    <xf numFmtId="0" fontId="19" fillId="2" borderId="65" xfId="0" applyFont="1" applyFill="1" applyBorder="1" applyAlignment="1">
      <alignment horizontal="left" vertical="top"/>
    </xf>
    <xf numFmtId="3" fontId="19" fillId="0" borderId="46" xfId="0" applyNumberFormat="1" applyFont="1" applyBorder="1" applyAlignment="1">
      <alignment vertical="top"/>
    </xf>
    <xf numFmtId="3" fontId="19" fillId="2" borderId="46" xfId="0" applyNumberFormat="1" applyFont="1" applyFill="1" applyBorder="1" applyAlignment="1">
      <alignment vertical="top"/>
    </xf>
    <xf numFmtId="3" fontId="13" fillId="0" borderId="44" xfId="0" applyNumberFormat="1" applyFont="1" applyBorder="1" applyAlignment="1">
      <alignment vertical="top"/>
    </xf>
    <xf numFmtId="3" fontId="13" fillId="2" borderId="44" xfId="0" applyNumberFormat="1" applyFont="1" applyFill="1" applyBorder="1" applyAlignment="1">
      <alignment vertical="top"/>
    </xf>
    <xf numFmtId="3" fontId="13" fillId="0" borderId="43" xfId="0" applyNumberFormat="1" applyFont="1" applyBorder="1" applyAlignment="1">
      <alignment vertical="top"/>
    </xf>
    <xf numFmtId="3" fontId="13" fillId="2" borderId="43" xfId="0" applyNumberFormat="1" applyFont="1" applyFill="1" applyBorder="1" applyAlignment="1">
      <alignment vertical="top"/>
    </xf>
    <xf numFmtId="0" fontId="13" fillId="2" borderId="0" xfId="55" applyFont="1" applyFill="1"/>
    <xf numFmtId="168" fontId="13" fillId="2" borderId="0" xfId="0" applyNumberFormat="1" applyFont="1" applyFill="1" applyAlignment="1">
      <alignment horizontal="right" vertical="top"/>
    </xf>
    <xf numFmtId="0" fontId="19" fillId="2" borderId="7" xfId="0" applyFont="1" applyFill="1" applyBorder="1" applyAlignment="1">
      <alignment horizontal="left" vertical="top"/>
    </xf>
    <xf numFmtId="0" fontId="19" fillId="2" borderId="21" xfId="0" applyFont="1" applyFill="1" applyBorder="1" applyAlignment="1">
      <alignment horizontal="left" vertical="top"/>
    </xf>
    <xf numFmtId="3" fontId="13" fillId="0" borderId="22" xfId="0" applyNumberFormat="1" applyFont="1" applyBorder="1" applyAlignment="1">
      <alignment horizontal="right" vertical="top" wrapText="1"/>
    </xf>
    <xf numFmtId="3" fontId="13" fillId="0" borderId="21" xfId="0" applyNumberFormat="1" applyFont="1" applyBorder="1" applyAlignment="1">
      <alignment horizontal="right" vertical="top" wrapText="1"/>
    </xf>
    <xf numFmtId="0" fontId="13" fillId="0" borderId="0" xfId="0" applyFont="1" applyAlignment="1">
      <alignment horizontal="left" vertical="top" wrapText="1"/>
    </xf>
    <xf numFmtId="0" fontId="17" fillId="0" borderId="0" xfId="0" applyFont="1" applyAlignment="1">
      <alignment vertical="top"/>
    </xf>
    <xf numFmtId="0" fontId="23" fillId="2" borderId="0" xfId="3" applyFill="1" applyAlignment="1">
      <alignment horizontal="left"/>
    </xf>
    <xf numFmtId="168" fontId="23" fillId="2" borderId="0" xfId="3" applyNumberFormat="1" applyFill="1" applyAlignment="1">
      <alignment horizontal="left"/>
    </xf>
    <xf numFmtId="3" fontId="23" fillId="2" borderId="0" xfId="3" applyNumberFormat="1" applyFill="1" applyAlignment="1">
      <alignment horizontal="left"/>
    </xf>
    <xf numFmtId="168" fontId="23" fillId="2" borderId="0" xfId="0" applyNumberFormat="1" applyFont="1" applyFill="1" applyAlignment="1">
      <alignment horizontal="center"/>
    </xf>
    <xf numFmtId="0" fontId="13" fillId="0" borderId="0" xfId="0" applyFont="1"/>
    <xf numFmtId="49" fontId="9" fillId="5" borderId="0" xfId="0" applyNumberFormat="1" applyFont="1" applyFill="1" applyAlignment="1">
      <alignment horizontal="left" vertical="top"/>
    </xf>
    <xf numFmtId="168" fontId="9" fillId="2" borderId="0" xfId="0" applyNumberFormat="1" applyFont="1" applyFill="1" applyAlignment="1">
      <alignment vertical="top"/>
    </xf>
    <xf numFmtId="3" fontId="9" fillId="2" borderId="0" xfId="0" applyNumberFormat="1" applyFont="1" applyFill="1" applyAlignment="1">
      <alignment vertical="top"/>
    </xf>
    <xf numFmtId="168" fontId="31" fillId="3" borderId="13" xfId="0" applyNumberFormat="1" applyFont="1" applyFill="1" applyBorder="1" applyAlignment="1">
      <alignment horizontal="centerContinuous"/>
    </xf>
    <xf numFmtId="168" fontId="31" fillId="3" borderId="16" xfId="0" applyNumberFormat="1" applyFont="1" applyFill="1" applyBorder="1" applyAlignment="1">
      <alignment horizontal="center" vertical="top" wrapText="1"/>
    </xf>
    <xf numFmtId="168" fontId="31" fillId="3" borderId="14" xfId="0" applyNumberFormat="1" applyFont="1" applyFill="1" applyBorder="1" applyAlignment="1">
      <alignment horizontal="centerContinuous"/>
    </xf>
    <xf numFmtId="168" fontId="31" fillId="3" borderId="17" xfId="0" applyNumberFormat="1" applyFont="1" applyFill="1" applyBorder="1" applyAlignment="1">
      <alignment horizontal="center" vertical="top" wrapText="1"/>
    </xf>
    <xf numFmtId="168" fontId="25" fillId="2" borderId="0" xfId="0" applyNumberFormat="1" applyFont="1" applyFill="1"/>
    <xf numFmtId="0" fontId="10" fillId="2" borderId="4" xfId="0" applyFont="1" applyFill="1" applyBorder="1" applyAlignment="1">
      <alignment horizontal="left" vertical="top"/>
    </xf>
    <xf numFmtId="0" fontId="9" fillId="2" borderId="4" xfId="0" applyFont="1" applyFill="1" applyBorder="1" applyAlignment="1">
      <alignment horizontal="left" vertical="top"/>
    </xf>
    <xf numFmtId="3" fontId="23" fillId="2" borderId="0" xfId="0" applyNumberFormat="1" applyFont="1" applyFill="1" applyAlignment="1">
      <alignment horizontal="center" vertical="top"/>
    </xf>
    <xf numFmtId="168" fontId="23" fillId="2" borderId="0" xfId="0" applyNumberFormat="1" applyFont="1" applyFill="1" applyAlignment="1">
      <alignment horizontal="center" vertical="top"/>
    </xf>
    <xf numFmtId="168" fontId="17" fillId="2" borderId="0" xfId="0" applyNumberFormat="1" applyFont="1" applyFill="1" applyAlignment="1">
      <alignment horizontal="center" vertical="top"/>
    </xf>
    <xf numFmtId="3" fontId="17" fillId="2" borderId="0" xfId="0" applyNumberFormat="1" applyFont="1" applyFill="1" applyAlignment="1">
      <alignment horizontal="center" vertical="top"/>
    </xf>
    <xf numFmtId="170" fontId="23" fillId="2" borderId="0" xfId="0" applyNumberFormat="1" applyFont="1" applyFill="1"/>
    <xf numFmtId="170" fontId="25" fillId="2" borderId="0" xfId="0" applyNumberFormat="1" applyFont="1" applyFill="1"/>
    <xf numFmtId="168" fontId="45" fillId="2" borderId="0" xfId="0" applyNumberFormat="1" applyFont="1" applyFill="1" applyAlignment="1">
      <alignment vertical="top"/>
    </xf>
    <xf numFmtId="3" fontId="45" fillId="2" borderId="0" xfId="0" applyNumberFormat="1" applyFont="1" applyFill="1" applyAlignment="1">
      <alignment vertical="top"/>
    </xf>
    <xf numFmtId="3" fontId="23" fillId="2" borderId="0" xfId="0" applyNumberFormat="1" applyFont="1" applyFill="1" applyAlignment="1">
      <alignment horizontal="center" vertical="center"/>
    </xf>
    <xf numFmtId="3" fontId="25" fillId="2" borderId="0" xfId="0" applyNumberFormat="1" applyFont="1" applyFill="1" applyAlignment="1">
      <alignment horizontal="center" vertical="center"/>
    </xf>
    <xf numFmtId="49" fontId="23" fillId="2" borderId="0" xfId="0" applyNumberFormat="1" applyFont="1" applyFill="1" applyAlignment="1">
      <alignment horizontal="left"/>
    </xf>
    <xf numFmtId="170" fontId="34" fillId="2" borderId="0" xfId="0" applyNumberFormat="1" applyFont="1" applyFill="1" applyAlignment="1">
      <alignment horizontal="left"/>
    </xf>
    <xf numFmtId="170" fontId="23" fillId="2" borderId="0" xfId="0" applyNumberFormat="1" applyFont="1" applyFill="1" applyAlignment="1">
      <alignment horizontal="center"/>
    </xf>
    <xf numFmtId="0" fontId="45" fillId="2" borderId="0" xfId="0" applyFont="1" applyFill="1" applyAlignment="1">
      <alignment vertical="top"/>
    </xf>
    <xf numFmtId="49" fontId="41" fillId="2" borderId="0" xfId="0" applyNumberFormat="1" applyFont="1" applyFill="1" applyAlignment="1">
      <alignment horizontal="left"/>
    </xf>
    <xf numFmtId="49" fontId="41" fillId="2" borderId="0" xfId="0" applyNumberFormat="1" applyFont="1" applyFill="1"/>
    <xf numFmtId="0" fontId="10" fillId="2" borderId="0" xfId="0" applyFont="1" applyFill="1" applyAlignment="1">
      <alignment vertical="top"/>
    </xf>
    <xf numFmtId="0" fontId="36" fillId="2" borderId="0" xfId="0" applyFont="1" applyFill="1" applyAlignment="1">
      <alignment horizontal="left" vertical="top"/>
    </xf>
    <xf numFmtId="0" fontId="9" fillId="2" borderId="0" xfId="4" applyFont="1" applyFill="1">
      <alignment horizontal="left" vertical="top"/>
    </xf>
    <xf numFmtId="1" fontId="25" fillId="2" borderId="0" xfId="0" applyNumberFormat="1" applyFont="1" applyFill="1" applyAlignment="1">
      <alignment horizontal="center"/>
    </xf>
    <xf numFmtId="3" fontId="25" fillId="2" borderId="0" xfId="0" applyNumberFormat="1" applyFont="1" applyFill="1" applyAlignment="1">
      <alignment vertical="top"/>
    </xf>
    <xf numFmtId="0" fontId="11" fillId="4" borderId="12" xfId="0" applyFont="1" applyFill="1" applyBorder="1" applyAlignment="1">
      <alignment horizontal="left" vertical="center" wrapText="1"/>
    </xf>
    <xf numFmtId="0" fontId="25" fillId="2" borderId="0" xfId="0" applyFont="1" applyFill="1" applyAlignment="1">
      <alignment vertical="top"/>
    </xf>
    <xf numFmtId="3" fontId="9" fillId="2" borderId="0" xfId="4" applyNumberFormat="1" applyFont="1" applyFill="1">
      <alignment horizontal="left" vertical="top"/>
    </xf>
    <xf numFmtId="0" fontId="9" fillId="2" borderId="4" xfId="0" applyFont="1" applyFill="1" applyBorder="1" applyAlignment="1">
      <alignment vertical="top"/>
    </xf>
    <xf numFmtId="0" fontId="17" fillId="0" borderId="4" xfId="0" applyFont="1" applyBorder="1" applyAlignment="1">
      <alignment vertical="top"/>
    </xf>
    <xf numFmtId="3" fontId="13" fillId="2" borderId="0" xfId="0" applyNumberFormat="1" applyFont="1" applyFill="1" applyAlignment="1">
      <alignment horizontal="right" vertical="center"/>
    </xf>
    <xf numFmtId="0" fontId="15" fillId="2" borderId="0" xfId="0" applyFont="1" applyFill="1" applyAlignment="1">
      <alignment horizontal="left" vertical="top" wrapText="1"/>
    </xf>
    <xf numFmtId="49" fontId="10" fillId="5" borderId="0" xfId="0" applyNumberFormat="1" applyFont="1" applyFill="1" applyAlignment="1">
      <alignment horizontal="left" vertical="top"/>
    </xf>
    <xf numFmtId="0" fontId="17" fillId="0" borderId="0" xfId="0" applyFont="1" applyAlignment="1">
      <alignment vertical="top" wrapText="1"/>
    </xf>
    <xf numFmtId="0" fontId="10" fillId="2" borderId="0" xfId="4" applyFont="1" applyFill="1">
      <alignment horizontal="left" vertical="top"/>
    </xf>
    <xf numFmtId="1" fontId="9" fillId="2" borderId="0" xfId="4" applyNumberFormat="1" applyFont="1" applyFill="1">
      <alignment horizontal="left" vertical="top"/>
    </xf>
    <xf numFmtId="0" fontId="37" fillId="5" borderId="0" xfId="0" applyFont="1" applyFill="1" applyAlignment="1">
      <alignment vertical="top"/>
    </xf>
    <xf numFmtId="0" fontId="10" fillId="2" borderId="0" xfId="0" applyFont="1" applyFill="1" applyAlignment="1">
      <alignment horizontal="left" vertical="top"/>
    </xf>
    <xf numFmtId="0" fontId="35" fillId="2" borderId="0" xfId="0" applyFont="1" applyFill="1" applyAlignment="1">
      <alignment vertical="top" wrapText="1"/>
    </xf>
    <xf numFmtId="0" fontId="19" fillId="0" borderId="9" xfId="0" applyFont="1" applyBorder="1" applyAlignment="1">
      <alignment horizontal="left" vertical="top"/>
    </xf>
    <xf numFmtId="3" fontId="19" fillId="2" borderId="40" xfId="0" applyNumberFormat="1" applyFont="1" applyFill="1" applyBorder="1" applyAlignment="1">
      <alignment vertical="top"/>
    </xf>
    <xf numFmtId="2" fontId="17" fillId="0" borderId="4" xfId="0" applyNumberFormat="1" applyFont="1" applyBorder="1" applyAlignment="1">
      <alignment vertical="top"/>
    </xf>
    <xf numFmtId="0" fontId="13" fillId="2" borderId="22" xfId="0" applyFont="1" applyFill="1" applyBorder="1" applyAlignment="1">
      <alignment horizontal="left" vertical="center" wrapText="1"/>
    </xf>
    <xf numFmtId="0" fontId="23" fillId="2" borderId="0" xfId="0" applyFont="1" applyFill="1" applyAlignment="1">
      <alignment vertical="center"/>
    </xf>
    <xf numFmtId="0" fontId="23" fillId="2" borderId="0" xfId="0" applyFont="1" applyFill="1" applyAlignment="1">
      <alignment horizontal="center" vertical="top"/>
    </xf>
    <xf numFmtId="1" fontId="45" fillId="2" borderId="0" xfId="0" applyNumberFormat="1" applyFont="1" applyFill="1" applyAlignment="1">
      <alignment vertical="top"/>
    </xf>
    <xf numFmtId="3" fontId="13" fillId="2" borderId="42" xfId="0" applyNumberFormat="1" applyFont="1" applyFill="1" applyBorder="1" applyAlignment="1">
      <alignment vertical="top"/>
    </xf>
    <xf numFmtId="3" fontId="13" fillId="2" borderId="39" xfId="0" applyNumberFormat="1" applyFont="1" applyFill="1" applyBorder="1" applyAlignment="1">
      <alignment vertical="top"/>
    </xf>
    <xf numFmtId="3" fontId="19" fillId="2" borderId="45" xfId="0" applyNumberFormat="1" applyFont="1" applyFill="1" applyBorder="1" applyAlignment="1">
      <alignment vertical="top"/>
    </xf>
    <xf numFmtId="0" fontId="13" fillId="38" borderId="0" xfId="0" applyFont="1" applyFill="1" applyAlignment="1">
      <alignment vertical="top"/>
    </xf>
    <xf numFmtId="168" fontId="13" fillId="38" borderId="0" xfId="0" applyNumberFormat="1" applyFont="1" applyFill="1" applyAlignment="1">
      <alignment vertical="top"/>
    </xf>
    <xf numFmtId="0" fontId="17" fillId="38" borderId="0" xfId="0" applyFont="1" applyFill="1"/>
    <xf numFmtId="0" fontId="19" fillId="0" borderId="57" xfId="0" applyFont="1" applyBorder="1" applyAlignment="1">
      <alignment horizontal="left" vertical="top"/>
    </xf>
    <xf numFmtId="49" fontId="19" fillId="0" borderId="58" xfId="0" applyNumberFormat="1" applyFont="1" applyBorder="1" applyAlignment="1">
      <alignment horizontal="left" vertical="top"/>
    </xf>
    <xf numFmtId="0" fontId="13" fillId="5" borderId="58" xfId="0" applyFont="1" applyFill="1" applyBorder="1" applyAlignment="1">
      <alignment vertical="center" wrapText="1"/>
    </xf>
    <xf numFmtId="0" fontId="19" fillId="5" borderId="59" xfId="0" applyFont="1" applyFill="1" applyBorder="1" applyAlignment="1">
      <alignment horizontal="left" vertical="top"/>
    </xf>
    <xf numFmtId="49" fontId="19" fillId="5" borderId="60" xfId="0" applyNumberFormat="1" applyFont="1" applyFill="1" applyBorder="1" applyAlignment="1">
      <alignment horizontal="left" vertical="top"/>
    </xf>
    <xf numFmtId="0" fontId="13" fillId="5" borderId="60" xfId="0" applyFont="1" applyFill="1" applyBorder="1" applyAlignment="1">
      <alignment vertical="center" wrapText="1"/>
    </xf>
    <xf numFmtId="0" fontId="19" fillId="5" borderId="61" xfId="0" applyFont="1" applyFill="1" applyBorder="1" applyAlignment="1">
      <alignment horizontal="left" vertical="top"/>
    </xf>
    <xf numFmtId="49" fontId="19" fillId="5" borderId="62" xfId="0" applyNumberFormat="1" applyFont="1" applyFill="1" applyBorder="1" applyAlignment="1">
      <alignment horizontal="left" vertical="top"/>
    </xf>
    <xf numFmtId="0" fontId="19" fillId="5" borderId="62" xfId="0" applyFont="1" applyFill="1" applyBorder="1" applyAlignment="1">
      <alignment horizontal="left" vertical="top"/>
    </xf>
    <xf numFmtId="0" fontId="19" fillId="5" borderId="57" xfId="0" applyFont="1" applyFill="1" applyBorder="1" applyAlignment="1">
      <alignment horizontal="left" vertical="top"/>
    </xf>
    <xf numFmtId="49" fontId="19" fillId="5" borderId="58" xfId="0" applyNumberFormat="1" applyFont="1" applyFill="1" applyBorder="1" applyAlignment="1">
      <alignment horizontal="left" vertical="top"/>
    </xf>
    <xf numFmtId="0" fontId="13" fillId="0" borderId="58" xfId="0" applyFont="1" applyBorder="1" applyAlignment="1">
      <alignment horizontal="left" vertical="top"/>
    </xf>
    <xf numFmtId="0" fontId="13" fillId="0" borderId="60" xfId="0" applyFont="1" applyBorder="1" applyAlignment="1">
      <alignment horizontal="left" vertical="top"/>
    </xf>
    <xf numFmtId="0" fontId="19" fillId="0" borderId="62" xfId="0" applyFont="1" applyBorder="1" applyAlignment="1">
      <alignment horizontal="left" vertical="top"/>
    </xf>
    <xf numFmtId="0" fontId="13" fillId="5" borderId="58" xfId="0" applyFont="1" applyFill="1" applyBorder="1" applyAlignment="1">
      <alignment vertical="center"/>
    </xf>
    <xf numFmtId="0" fontId="13" fillId="5" borderId="60" xfId="0" applyFont="1" applyFill="1" applyBorder="1" applyAlignment="1">
      <alignment vertical="center"/>
    </xf>
    <xf numFmtId="0" fontId="13" fillId="5" borderId="58" xfId="0" applyFont="1" applyFill="1" applyBorder="1" applyAlignment="1">
      <alignment vertical="top"/>
    </xf>
    <xf numFmtId="0" fontId="13" fillId="5" borderId="60" xfId="0" applyFont="1" applyFill="1" applyBorder="1" applyAlignment="1">
      <alignment vertical="top"/>
    </xf>
    <xf numFmtId="3" fontId="19" fillId="5" borderId="63" xfId="0" applyNumberFormat="1" applyFont="1" applyFill="1" applyBorder="1" applyAlignment="1">
      <alignment horizontal="left" vertical="top"/>
    </xf>
    <xf numFmtId="49" fontId="19" fillId="5" borderId="64" xfId="0" applyNumberFormat="1" applyFont="1" applyFill="1" applyBorder="1" applyAlignment="1">
      <alignment horizontal="left" vertical="top"/>
    </xf>
    <xf numFmtId="0" fontId="19" fillId="5" borderId="64" xfId="0" applyFont="1" applyFill="1" applyBorder="1" applyAlignment="1">
      <alignment horizontal="left" vertical="top"/>
    </xf>
    <xf numFmtId="0" fontId="19" fillId="0" borderId="9" xfId="0" applyFont="1" applyBorder="1" applyAlignment="1">
      <alignment vertical="top"/>
    </xf>
    <xf numFmtId="0" fontId="19" fillId="0" borderId="53" xfId="0" applyFont="1" applyBorder="1" applyAlignment="1">
      <alignment horizontal="left" vertical="top"/>
    </xf>
    <xf numFmtId="0" fontId="13" fillId="0" borderId="54" xfId="0" applyFont="1" applyBorder="1" applyAlignment="1">
      <alignment horizontal="left" vertical="top"/>
    </xf>
    <xf numFmtId="0" fontId="13" fillId="0" borderId="56" xfId="0" applyFont="1" applyBorder="1" applyAlignment="1">
      <alignment horizontal="left" vertical="top" wrapText="1"/>
    </xf>
    <xf numFmtId="0" fontId="19" fillId="0" borderId="55" xfId="0" applyFont="1" applyBorder="1" applyAlignment="1">
      <alignment horizontal="left" vertical="top"/>
    </xf>
    <xf numFmtId="0" fontId="13" fillId="0" borderId="56" xfId="0" applyFont="1" applyBorder="1" applyAlignment="1">
      <alignment horizontal="left" vertical="top"/>
    </xf>
    <xf numFmtId="0" fontId="13" fillId="0" borderId="55" xfId="0" applyFont="1" applyBorder="1" applyAlignment="1">
      <alignment horizontal="left" vertical="top" wrapText="1" indent="1"/>
    </xf>
    <xf numFmtId="3" fontId="25" fillId="38" borderId="0" xfId="0" applyNumberFormat="1" applyFont="1" applyFill="1"/>
    <xf numFmtId="0" fontId="13" fillId="38" borderId="0" xfId="0" applyFont="1" applyFill="1" applyAlignment="1">
      <alignment horizontal="left" vertical="top"/>
    </xf>
    <xf numFmtId="0" fontId="36" fillId="38" borderId="0" xfId="0" applyFont="1" applyFill="1" applyAlignment="1">
      <alignment vertical="top"/>
    </xf>
    <xf numFmtId="0" fontId="36" fillId="38" borderId="0" xfId="0" applyFont="1" applyFill="1" applyAlignment="1">
      <alignment horizontal="left" vertical="top"/>
    </xf>
    <xf numFmtId="0" fontId="17" fillId="38" borderId="0" xfId="0" applyFont="1" applyFill="1" applyAlignment="1">
      <alignment horizontal="center" vertical="center"/>
    </xf>
    <xf numFmtId="0" fontId="36" fillId="38" borderId="0" xfId="0" applyFont="1" applyFill="1"/>
    <xf numFmtId="0" fontId="36" fillId="38" borderId="0" xfId="0" applyFont="1" applyFill="1" applyAlignment="1">
      <alignment vertical="top" wrapText="1"/>
    </xf>
    <xf numFmtId="0" fontId="13" fillId="38" borderId="0" xfId="63" applyFont="1" applyFill="1" applyAlignment="1">
      <alignment horizontal="left" vertical="top"/>
    </xf>
    <xf numFmtId="2" fontId="36" fillId="38" borderId="0" xfId="0" applyNumberFormat="1" applyFont="1" applyFill="1" applyAlignment="1">
      <alignment vertical="top"/>
    </xf>
    <xf numFmtId="0" fontId="13" fillId="38" borderId="0" xfId="0" applyFont="1" applyFill="1"/>
    <xf numFmtId="49" fontId="7" fillId="2" borderId="0" xfId="5" applyFill="1" applyBorder="1" applyAlignment="1">
      <alignment vertical="top" wrapText="1"/>
    </xf>
    <xf numFmtId="0" fontId="25" fillId="38" borderId="0" xfId="0" applyFont="1" applyFill="1"/>
    <xf numFmtId="168" fontId="17" fillId="38" borderId="0" xfId="0" applyNumberFormat="1" applyFont="1" applyFill="1"/>
    <xf numFmtId="0" fontId="41" fillId="0" borderId="0" xfId="0" applyFont="1"/>
    <xf numFmtId="0" fontId="19" fillId="0" borderId="27" xfId="0" applyFont="1" applyBorder="1" applyAlignment="1">
      <alignment horizontal="left" vertical="top"/>
    </xf>
    <xf numFmtId="0" fontId="19" fillId="0" borderId="72" xfId="0" applyFont="1" applyBorder="1" applyAlignment="1">
      <alignment vertical="top"/>
    </xf>
    <xf numFmtId="0" fontId="19" fillId="0" borderId="72" xfId="0" applyFont="1" applyBorder="1" applyAlignment="1">
      <alignment horizontal="left" vertical="top"/>
    </xf>
    <xf numFmtId="0" fontId="17" fillId="0" borderId="0" xfId="0" applyFont="1" applyAlignment="1">
      <alignment horizontal="center" vertical="top"/>
    </xf>
    <xf numFmtId="0" fontId="13" fillId="0" borderId="9" xfId="0" applyFont="1" applyBorder="1" applyAlignment="1">
      <alignment horizontal="left" vertical="top" wrapText="1" indent="1"/>
    </xf>
    <xf numFmtId="0" fontId="13" fillId="0" borderId="9" xfId="0" applyFont="1" applyBorder="1" applyAlignment="1">
      <alignment horizontal="left" vertical="top" indent="1"/>
    </xf>
    <xf numFmtId="0" fontId="13" fillId="0" borderId="55" xfId="0" applyFont="1" applyBorder="1" applyAlignment="1">
      <alignment horizontal="left" vertical="top" indent="1"/>
    </xf>
    <xf numFmtId="0" fontId="11" fillId="39" borderId="52" xfId="0" applyFont="1" applyFill="1" applyBorder="1" applyAlignment="1">
      <alignment horizontal="left" vertical="center" wrapText="1"/>
    </xf>
    <xf numFmtId="0" fontId="64" fillId="2" borderId="0" xfId="0" applyFont="1" applyFill="1"/>
    <xf numFmtId="0" fontId="11" fillId="3" borderId="71" xfId="0" applyFont="1" applyFill="1" applyBorder="1" applyAlignment="1">
      <alignment horizontal="left"/>
    </xf>
    <xf numFmtId="2" fontId="11" fillId="3" borderId="73" xfId="0" applyNumberFormat="1" applyFont="1" applyFill="1" applyBorder="1" applyAlignment="1">
      <alignment horizontal="left"/>
    </xf>
    <xf numFmtId="0" fontId="11" fillId="3" borderId="73" xfId="0" applyFont="1" applyFill="1" applyBorder="1" applyAlignment="1">
      <alignment horizontal="left"/>
    </xf>
    <xf numFmtId="0" fontId="13" fillId="2" borderId="8" xfId="0" applyFont="1" applyFill="1" applyBorder="1" applyAlignment="1">
      <alignment horizontal="left" vertical="center" wrapText="1"/>
    </xf>
    <xf numFmtId="0" fontId="67" fillId="2" borderId="0" xfId="0" applyFont="1" applyFill="1" applyAlignment="1">
      <alignment vertical="top" wrapText="1"/>
    </xf>
    <xf numFmtId="49" fontId="7" fillId="0" borderId="0" xfId="5" applyFill="1" applyAlignment="1">
      <alignment vertical="top" wrapText="1"/>
    </xf>
    <xf numFmtId="0" fontId="67" fillId="0" borderId="0" xfId="0" applyFont="1" applyAlignment="1">
      <alignment vertical="top" wrapText="1"/>
    </xf>
    <xf numFmtId="168" fontId="9" fillId="0" borderId="0" xfId="4" applyNumberFormat="1" applyFont="1">
      <alignment horizontal="left" vertical="top"/>
    </xf>
    <xf numFmtId="0" fontId="25" fillId="0" borderId="0" xfId="0" applyFont="1" applyAlignment="1">
      <alignment vertical="top"/>
    </xf>
    <xf numFmtId="0" fontId="19" fillId="2" borderId="21" xfId="0" applyFont="1" applyFill="1" applyBorder="1" applyAlignment="1">
      <alignment horizontal="left" vertical="top" wrapText="1"/>
    </xf>
    <xf numFmtId="3" fontId="13" fillId="2" borderId="21" xfId="0" applyNumberFormat="1" applyFont="1" applyFill="1" applyBorder="1" applyAlignment="1">
      <alignment horizontal="right" vertical="top" wrapText="1"/>
    </xf>
    <xf numFmtId="3" fontId="13" fillId="2" borderId="22" xfId="0" applyNumberFormat="1" applyFont="1" applyFill="1" applyBorder="1" applyAlignment="1">
      <alignment horizontal="right" vertical="top" wrapText="1"/>
    </xf>
    <xf numFmtId="0" fontId="24" fillId="0" borderId="0" xfId="3" applyFont="1" applyAlignment="1">
      <alignment horizontal="left"/>
    </xf>
    <xf numFmtId="0" fontId="41" fillId="0" borderId="0" xfId="3" applyFont="1" applyAlignment="1">
      <alignment horizontal="left"/>
    </xf>
    <xf numFmtId="0" fontId="41" fillId="0" borderId="0" xfId="3" applyFont="1">
      <alignment horizontal="left" vertical="top"/>
    </xf>
    <xf numFmtId="0" fontId="23" fillId="0" borderId="0" xfId="0" applyFont="1" applyAlignment="1">
      <alignment horizontal="left"/>
    </xf>
    <xf numFmtId="0" fontId="17" fillId="0" borderId="0" xfId="0" applyFont="1" applyAlignment="1">
      <alignment horizontal="left"/>
    </xf>
    <xf numFmtId="0" fontId="23" fillId="0" borderId="0" xfId="0" applyFont="1" applyAlignment="1">
      <alignment horizontal="left" wrapText="1"/>
    </xf>
    <xf numFmtId="0" fontId="23" fillId="0" borderId="0" xfId="0" applyFont="1" applyAlignment="1">
      <alignment wrapText="1"/>
    </xf>
    <xf numFmtId="3" fontId="9" fillId="0" borderId="0" xfId="4" applyNumberFormat="1" applyFont="1">
      <alignment horizontal="left" vertical="top"/>
    </xf>
    <xf numFmtId="0" fontId="13" fillId="2" borderId="0" xfId="0" applyFont="1" applyFill="1" applyAlignment="1">
      <alignment horizontal="right" vertical="top"/>
    </xf>
    <xf numFmtId="0" fontId="13" fillId="2" borderId="0" xfId="0" applyFont="1" applyFill="1" applyAlignment="1">
      <alignment horizontal="left" vertical="center" wrapText="1"/>
    </xf>
    <xf numFmtId="0" fontId="9" fillId="2" borderId="0" xfId="0" applyFont="1" applyFill="1" applyAlignment="1">
      <alignment horizontal="left" vertical="top"/>
    </xf>
    <xf numFmtId="0" fontId="22" fillId="2" borderId="0" xfId="0" applyFont="1" applyFill="1" applyAlignment="1">
      <alignment horizontal="left" vertical="top" wrapText="1"/>
    </xf>
    <xf numFmtId="0" fontId="11" fillId="3" borderId="10" xfId="0" applyFont="1" applyFill="1" applyBorder="1"/>
    <xf numFmtId="0" fontId="11" fillId="3" borderId="48" xfId="0" applyFont="1" applyFill="1" applyBorder="1"/>
    <xf numFmtId="0" fontId="11" fillId="3" borderId="13" xfId="0" applyFont="1" applyFill="1" applyBorder="1"/>
    <xf numFmtId="0" fontId="31" fillId="3" borderId="13" xfId="0" applyFont="1" applyFill="1" applyBorder="1" applyAlignment="1">
      <alignment horizontal="centerContinuous"/>
    </xf>
    <xf numFmtId="0" fontId="31" fillId="3" borderId="16" xfId="0" applyFont="1" applyFill="1" applyBorder="1" applyAlignment="1">
      <alignment horizontal="center" vertical="top" wrapText="1"/>
    </xf>
    <xf numFmtId="3" fontId="19" fillId="0" borderId="22" xfId="0" applyNumberFormat="1" applyFont="1" applyBorder="1" applyAlignment="1">
      <alignment horizontal="right" vertical="top" wrapText="1"/>
    </xf>
    <xf numFmtId="3" fontId="19" fillId="0" borderId="21" xfId="0" applyNumberFormat="1" applyFont="1" applyBorder="1" applyAlignment="1">
      <alignment horizontal="right" vertical="top" wrapText="1"/>
    </xf>
    <xf numFmtId="0" fontId="19" fillId="0" borderId="7" xfId="0" applyFont="1" applyBorder="1" applyAlignment="1">
      <alignment horizontal="left" vertical="top"/>
    </xf>
    <xf numFmtId="3" fontId="19" fillId="0" borderId="7" xfId="0" applyNumberFormat="1" applyFont="1" applyBorder="1" applyAlignment="1">
      <alignment horizontal="right" vertical="top" wrapText="1"/>
    </xf>
    <xf numFmtId="0" fontId="13" fillId="0" borderId="0" xfId="0" applyFont="1" applyAlignment="1">
      <alignment horizontal="left" vertical="top"/>
    </xf>
    <xf numFmtId="49" fontId="63" fillId="0" borderId="0" xfId="5" applyFont="1" applyFill="1" applyAlignment="1">
      <alignment vertical="top" wrapText="1"/>
    </xf>
    <xf numFmtId="3" fontId="13" fillId="0" borderId="7" xfId="0" applyNumberFormat="1" applyFont="1" applyBorder="1" applyAlignment="1">
      <alignment vertical="top"/>
    </xf>
    <xf numFmtId="0" fontId="19" fillId="0" borderId="23" xfId="0" applyFont="1" applyBorder="1" applyAlignment="1">
      <alignment horizontal="left" vertical="top"/>
    </xf>
    <xf numFmtId="0" fontId="19" fillId="0" borderId="23" xfId="0" applyFont="1" applyBorder="1" applyAlignment="1">
      <alignment vertical="top"/>
    </xf>
    <xf numFmtId="0" fontId="19" fillId="0" borderId="2" xfId="0" applyFont="1" applyBorder="1" applyAlignment="1">
      <alignment vertical="top"/>
    </xf>
    <xf numFmtId="0" fontId="19" fillId="0" borderId="21" xfId="0" applyFont="1" applyBorder="1" applyAlignment="1">
      <alignment vertical="top"/>
    </xf>
    <xf numFmtId="3" fontId="13" fillId="0" borderId="2" xfId="59" applyNumberFormat="1" applyFont="1" applyBorder="1" applyAlignment="1">
      <alignment horizontal="right" vertical="top"/>
    </xf>
    <xf numFmtId="3" fontId="13" fillId="0" borderId="51" xfId="0" applyNumberFormat="1" applyFont="1" applyBorder="1" applyAlignment="1">
      <alignment horizontal="right" vertical="top"/>
    </xf>
    <xf numFmtId="3" fontId="13" fillId="0" borderId="9" xfId="0" applyNumberFormat="1" applyFont="1" applyBorder="1" applyAlignment="1">
      <alignment horizontal="right" vertical="top"/>
    </xf>
    <xf numFmtId="3" fontId="13" fillId="0" borderId="50" xfId="0" applyNumberFormat="1" applyFont="1" applyBorder="1" applyAlignment="1">
      <alignment vertical="top"/>
    </xf>
    <xf numFmtId="3" fontId="13" fillId="2" borderId="50" xfId="0" applyNumberFormat="1" applyFont="1" applyFill="1" applyBorder="1" applyAlignment="1">
      <alignment vertical="top"/>
    </xf>
    <xf numFmtId="3" fontId="13" fillId="2" borderId="75" xfId="0" applyNumberFormat="1" applyFont="1" applyFill="1" applyBorder="1" applyAlignment="1">
      <alignment vertical="top"/>
    </xf>
    <xf numFmtId="3" fontId="13" fillId="0" borderId="21" xfId="0" applyNumberFormat="1" applyFont="1" applyBorder="1" applyAlignment="1">
      <alignment vertical="top"/>
    </xf>
    <xf numFmtId="3" fontId="13" fillId="2" borderId="21" xfId="0" applyNumberFormat="1" applyFont="1" applyFill="1" applyBorder="1" applyAlignment="1">
      <alignment vertical="top"/>
    </xf>
    <xf numFmtId="3" fontId="13" fillId="2" borderId="22" xfId="0" applyNumberFormat="1" applyFont="1" applyFill="1" applyBorder="1" applyAlignment="1">
      <alignment vertical="top"/>
    </xf>
    <xf numFmtId="3" fontId="13" fillId="2" borderId="7" xfId="0" applyNumberFormat="1" applyFont="1" applyFill="1" applyBorder="1" applyAlignment="1">
      <alignment vertical="top"/>
    </xf>
    <xf numFmtId="3" fontId="13" fillId="2" borderId="8" xfId="0" applyNumberFormat="1" applyFont="1" applyFill="1" applyBorder="1" applyAlignment="1">
      <alignment vertical="top"/>
    </xf>
    <xf numFmtId="3" fontId="13" fillId="0" borderId="2" xfId="58" applyNumberFormat="1" applyFont="1" applyBorder="1" applyAlignment="1">
      <alignment horizontal="right" vertical="top"/>
    </xf>
    <xf numFmtId="3" fontId="17" fillId="0" borderId="0" xfId="0" applyNumberFormat="1" applyFont="1"/>
    <xf numFmtId="3" fontId="17" fillId="2" borderId="0" xfId="0" applyNumberFormat="1" applyFont="1" applyFill="1" applyAlignment="1">
      <alignment horizontal="left"/>
    </xf>
    <xf numFmtId="2" fontId="17" fillId="2" borderId="0" xfId="0" applyNumberFormat="1" applyFont="1" applyFill="1" applyAlignment="1">
      <alignment horizontal="center" vertical="top"/>
    </xf>
    <xf numFmtId="2" fontId="13" fillId="0" borderId="3" xfId="0" applyNumberFormat="1" applyFont="1" applyBorder="1" applyAlignment="1">
      <alignment horizontal="right" vertical="top"/>
    </xf>
    <xf numFmtId="2" fontId="13" fillId="0" borderId="3" xfId="58" applyNumberFormat="1" applyFont="1" applyBorder="1" applyAlignment="1">
      <alignment horizontal="right" vertical="top"/>
    </xf>
    <xf numFmtId="3" fontId="13" fillId="0" borderId="21" xfId="58" applyNumberFormat="1" applyFont="1" applyBorder="1" applyAlignment="1">
      <alignment horizontal="right" vertical="top"/>
    </xf>
    <xf numFmtId="2" fontId="13" fillId="0" borderId="22" xfId="58" applyNumberFormat="1" applyFont="1" applyBorder="1" applyAlignment="1">
      <alignment horizontal="right" vertical="top"/>
    </xf>
    <xf numFmtId="0" fontId="30" fillId="2" borderId="0" xfId="0" applyFont="1" applyFill="1" applyAlignment="1">
      <alignment horizontal="left"/>
    </xf>
    <xf numFmtId="169" fontId="13" fillId="0" borderId="2" xfId="0" applyNumberFormat="1" applyFont="1" applyBorder="1" applyAlignment="1">
      <alignment horizontal="right" vertical="top"/>
    </xf>
    <xf numFmtId="169" fontId="13" fillId="0" borderId="3" xfId="0" applyNumberFormat="1" applyFont="1" applyBorder="1" applyAlignment="1">
      <alignment horizontal="right" vertical="top"/>
    </xf>
    <xf numFmtId="169" fontId="13" fillId="0" borderId="2" xfId="56" applyNumberFormat="1" applyFont="1" applyFill="1" applyBorder="1" applyAlignment="1">
      <alignment horizontal="right" vertical="top"/>
    </xf>
    <xf numFmtId="169" fontId="13" fillId="0" borderId="3" xfId="56" applyNumberFormat="1" applyFont="1" applyFill="1" applyBorder="1" applyAlignment="1">
      <alignment horizontal="right" vertical="top"/>
    </xf>
    <xf numFmtId="169" fontId="13" fillId="0" borderId="22" xfId="56" applyNumberFormat="1" applyFont="1" applyFill="1" applyBorder="1" applyAlignment="1">
      <alignment horizontal="right" vertical="top"/>
    </xf>
    <xf numFmtId="169" fontId="13" fillId="0" borderId="2" xfId="57" applyNumberFormat="1" applyFont="1" applyFill="1" applyBorder="1" applyAlignment="1">
      <alignment horizontal="right" vertical="top"/>
    </xf>
    <xf numFmtId="169" fontId="13" fillId="0" borderId="2" xfId="0" applyNumberFormat="1" applyFont="1" applyBorder="1" applyAlignment="1">
      <alignment horizontal="right" vertical="top" wrapText="1"/>
    </xf>
    <xf numFmtId="169" fontId="13" fillId="0" borderId="3" xfId="0" applyNumberFormat="1" applyFont="1" applyBorder="1" applyAlignment="1">
      <alignment horizontal="right" vertical="top" wrapText="1"/>
    </xf>
    <xf numFmtId="169" fontId="13" fillId="0" borderId="22" xfId="0" applyNumberFormat="1" applyFont="1" applyBorder="1" applyAlignment="1">
      <alignment horizontal="right" vertical="top" wrapText="1"/>
    </xf>
    <xf numFmtId="49" fontId="23" fillId="0" borderId="0" xfId="0" applyNumberFormat="1" applyFont="1" applyAlignment="1">
      <alignment horizontal="left"/>
    </xf>
    <xf numFmtId="0" fontId="13" fillId="0" borderId="0" xfId="60" applyFont="1" applyAlignment="1">
      <alignment horizontal="left" vertical="top" wrapText="1"/>
    </xf>
    <xf numFmtId="3" fontId="13" fillId="0" borderId="3" xfId="0" applyNumberFormat="1" applyFont="1" applyBorder="1" applyAlignment="1">
      <alignment horizontal="right" vertical="top"/>
    </xf>
    <xf numFmtId="0" fontId="31" fillId="0" borderId="0" xfId="0" applyFont="1"/>
    <xf numFmtId="0" fontId="19" fillId="0" borderId="21" xfId="0" applyFont="1" applyBorder="1" applyAlignment="1">
      <alignment horizontal="left" vertical="top"/>
    </xf>
    <xf numFmtId="3" fontId="23" fillId="2" borderId="0" xfId="0" applyNumberFormat="1" applyFont="1" applyFill="1" applyAlignment="1">
      <alignment horizontal="center"/>
    </xf>
    <xf numFmtId="3" fontId="23" fillId="0" borderId="0" xfId="3" applyNumberFormat="1">
      <alignment horizontal="left" vertical="top"/>
    </xf>
    <xf numFmtId="3" fontId="13" fillId="2" borderId="0" xfId="0" applyNumberFormat="1" applyFont="1" applyFill="1"/>
    <xf numFmtId="0" fontId="23" fillId="0" borderId="0" xfId="3" applyAlignment="1">
      <alignment horizontal="left"/>
    </xf>
    <xf numFmtId="0" fontId="23" fillId="0" borderId="0" xfId="3" applyAlignment="1">
      <alignment horizontal="left" wrapText="1"/>
    </xf>
    <xf numFmtId="0" fontId="23" fillId="2" borderId="0" xfId="3" applyFill="1" applyAlignment="1">
      <alignment wrapText="1"/>
    </xf>
    <xf numFmtId="0" fontId="67" fillId="2" borderId="0" xfId="0" applyFont="1" applyFill="1"/>
    <xf numFmtId="0" fontId="72" fillId="0" borderId="0" xfId="0" applyFont="1" applyAlignment="1">
      <alignment vertical="top" wrapText="1"/>
    </xf>
    <xf numFmtId="0" fontId="13" fillId="0" borderId="0" xfId="6" applyAlignment="1">
      <alignment vertical="top" wrapText="1"/>
    </xf>
    <xf numFmtId="0" fontId="15" fillId="0" borderId="0" xfId="60" applyFont="1" applyAlignment="1">
      <alignment vertical="top" wrapText="1"/>
    </xf>
    <xf numFmtId="0" fontId="15" fillId="0" borderId="0" xfId="6" applyFont="1" applyAlignment="1">
      <alignment vertical="top" wrapText="1"/>
    </xf>
    <xf numFmtId="169" fontId="13" fillId="0" borderId="7" xfId="0" applyNumberFormat="1" applyFont="1" applyBorder="1" applyAlignment="1">
      <alignment horizontal="right" vertical="top" wrapText="1"/>
    </xf>
    <xf numFmtId="169" fontId="13" fillId="0" borderId="7" xfId="0" applyNumberFormat="1" applyFont="1" applyBorder="1" applyAlignment="1">
      <alignment horizontal="right" vertical="top"/>
    </xf>
    <xf numFmtId="169" fontId="13" fillId="0" borderId="2" xfId="58" applyNumberFormat="1" applyFont="1" applyBorder="1" applyAlignment="1">
      <alignment horizontal="right" vertical="top"/>
    </xf>
    <xf numFmtId="169" fontId="13" fillId="0" borderId="51" xfId="0" applyNumberFormat="1" applyFont="1" applyBorder="1" applyAlignment="1">
      <alignment horizontal="right" vertical="top"/>
    </xf>
    <xf numFmtId="169" fontId="13" fillId="0" borderId="70" xfId="0" applyNumberFormat="1" applyFont="1" applyBorder="1" applyAlignment="1">
      <alignment horizontal="right" vertical="top" wrapText="1"/>
    </xf>
    <xf numFmtId="169" fontId="13" fillId="0" borderId="0" xfId="0" applyNumberFormat="1" applyFont="1" applyAlignment="1">
      <alignment vertical="top"/>
    </xf>
    <xf numFmtId="169" fontId="17" fillId="0" borderId="0" xfId="0" applyNumberFormat="1" applyFont="1" applyAlignment="1">
      <alignment horizontal="center" vertical="center"/>
    </xf>
    <xf numFmtId="169" fontId="13" fillId="0" borderId="70" xfId="55" applyNumberFormat="1" applyFont="1" applyBorder="1" applyAlignment="1">
      <alignment horizontal="right" vertical="top" wrapText="1"/>
    </xf>
    <xf numFmtId="3" fontId="36" fillId="2" borderId="0" xfId="0" applyNumberFormat="1" applyFont="1" applyFill="1" applyAlignment="1">
      <alignment vertical="top"/>
    </xf>
    <xf numFmtId="3" fontId="13" fillId="2" borderId="0" xfId="0" applyNumberFormat="1" applyFont="1" applyFill="1" applyAlignment="1">
      <alignment vertical="top"/>
    </xf>
    <xf numFmtId="3" fontId="23" fillId="2" borderId="0" xfId="0" applyNumberFormat="1" applyFont="1" applyFill="1" applyAlignment="1">
      <alignment vertical="top"/>
    </xf>
    <xf numFmtId="3" fontId="23" fillId="0" borderId="0" xfId="0" applyNumberFormat="1" applyFont="1" applyAlignment="1">
      <alignment vertical="top"/>
    </xf>
    <xf numFmtId="169" fontId="13" fillId="0" borderId="75" xfId="0" applyNumberFormat="1" applyFont="1" applyBorder="1" applyAlignment="1">
      <alignment horizontal="right" vertical="top" wrapText="1"/>
    </xf>
    <xf numFmtId="169" fontId="13" fillId="0" borderId="2" xfId="59" applyNumberFormat="1" applyFont="1" applyBorder="1" applyAlignment="1">
      <alignment horizontal="right" vertical="top"/>
    </xf>
    <xf numFmtId="3" fontId="13" fillId="2" borderId="21" xfId="0" applyNumberFormat="1" applyFont="1" applyFill="1" applyBorder="1" applyAlignment="1">
      <alignment horizontal="right" vertical="top"/>
    </xf>
    <xf numFmtId="3" fontId="13" fillId="2" borderId="21" xfId="55" applyNumberFormat="1" applyFont="1" applyFill="1" applyBorder="1" applyAlignment="1">
      <alignment horizontal="right" vertical="top"/>
    </xf>
    <xf numFmtId="3" fontId="13" fillId="2" borderId="7" xfId="0" applyNumberFormat="1" applyFont="1" applyFill="1" applyBorder="1" applyAlignment="1">
      <alignment horizontal="right" vertical="top"/>
    </xf>
    <xf numFmtId="169" fontId="13" fillId="2" borderId="21" xfId="0" applyNumberFormat="1" applyFont="1" applyFill="1" applyBorder="1" applyAlignment="1">
      <alignment horizontal="right" vertical="top"/>
    </xf>
    <xf numFmtId="169" fontId="13" fillId="2" borderId="7" xfId="0" applyNumberFormat="1" applyFont="1" applyFill="1" applyBorder="1" applyAlignment="1">
      <alignment horizontal="right" vertical="top"/>
    </xf>
    <xf numFmtId="0" fontId="0" fillId="38" borderId="0" xfId="0" applyFill="1"/>
    <xf numFmtId="0" fontId="23" fillId="2" borderId="0" xfId="0" applyFont="1" applyFill="1" applyAlignment="1">
      <alignment wrapText="1"/>
    </xf>
    <xf numFmtId="0" fontId="23" fillId="2" borderId="0" xfId="60" applyFont="1" applyFill="1" applyAlignment="1">
      <alignment vertical="top"/>
    </xf>
    <xf numFmtId="3" fontId="11" fillId="3" borderId="71" xfId="0" applyNumberFormat="1" applyFont="1" applyFill="1" applyBorder="1" applyAlignment="1">
      <alignment horizontal="left"/>
    </xf>
    <xf numFmtId="3" fontId="11" fillId="3" borderId="71" xfId="0" applyNumberFormat="1" applyFont="1" applyFill="1" applyBorder="1" applyAlignment="1">
      <alignment horizontal="center" wrapText="1"/>
    </xf>
    <xf numFmtId="3" fontId="11" fillId="3" borderId="4" xfId="0" applyNumberFormat="1" applyFont="1" applyFill="1" applyBorder="1" applyAlignment="1">
      <alignment horizontal="center" wrapText="1"/>
    </xf>
    <xf numFmtId="0" fontId="19" fillId="2" borderId="7" xfId="0" applyFont="1" applyFill="1" applyBorder="1" applyAlignment="1">
      <alignment horizontal="left" vertical="top" wrapText="1"/>
    </xf>
    <xf numFmtId="3" fontId="13" fillId="2" borderId="7" xfId="0" applyNumberFormat="1" applyFont="1" applyFill="1" applyBorder="1" applyAlignment="1">
      <alignment horizontal="right" vertical="top" wrapText="1"/>
    </xf>
    <xf numFmtId="3" fontId="13" fillId="2" borderId="8" xfId="0" applyNumberFormat="1" applyFont="1" applyFill="1" applyBorder="1" applyAlignment="1">
      <alignment horizontal="right" vertical="top" wrapText="1"/>
    </xf>
    <xf numFmtId="0" fontId="73" fillId="2" borderId="9" xfId="0" applyFont="1" applyFill="1" applyBorder="1" applyAlignment="1">
      <alignment horizontal="left" vertical="top" wrapText="1"/>
    </xf>
    <xf numFmtId="0" fontId="73" fillId="2" borderId="72" xfId="0" applyFont="1" applyFill="1" applyBorder="1" applyAlignment="1">
      <alignment horizontal="left" vertical="top" wrapText="1"/>
    </xf>
    <xf numFmtId="0" fontId="19" fillId="0" borderId="6" xfId="0" applyFont="1" applyBorder="1" applyAlignment="1">
      <alignment vertical="center"/>
    </xf>
    <xf numFmtId="0" fontId="23" fillId="0" borderId="0" xfId="6" applyFont="1" applyAlignment="1">
      <alignment horizontal="left" vertical="top"/>
    </xf>
    <xf numFmtId="49" fontId="34" fillId="0" borderId="0" xfId="5" applyFont="1" applyFill="1" applyAlignment="1" applyProtection="1">
      <alignment vertical="top"/>
    </xf>
    <xf numFmtId="0" fontId="40" fillId="0" borderId="0" xfId="0" applyFont="1" applyAlignment="1">
      <alignment horizontal="left"/>
    </xf>
    <xf numFmtId="168" fontId="40" fillId="0" borderId="0" xfId="0" applyNumberFormat="1" applyFont="1" applyAlignment="1">
      <alignment horizontal="left"/>
    </xf>
    <xf numFmtId="0" fontId="23" fillId="0" borderId="0" xfId="6" applyFont="1">
      <alignment horizontal="left" vertical="top" wrapText="1"/>
    </xf>
    <xf numFmtId="169" fontId="13" fillId="0" borderId="70" xfId="0" applyNumberFormat="1" applyFont="1" applyBorder="1" applyAlignment="1">
      <alignment horizontal="right" vertical="top"/>
    </xf>
    <xf numFmtId="3" fontId="23" fillId="0" borderId="0" xfId="0" applyNumberFormat="1" applyFont="1"/>
    <xf numFmtId="0" fontId="34" fillId="0" borderId="0" xfId="0" applyFont="1"/>
    <xf numFmtId="0" fontId="13" fillId="0" borderId="56" xfId="0" applyFont="1" applyBorder="1" applyAlignment="1">
      <alignment horizontal="left" vertical="top" wrapText="1" indent="1"/>
    </xf>
    <xf numFmtId="0" fontId="19" fillId="0" borderId="21" xfId="0" applyFont="1" applyBorder="1"/>
    <xf numFmtId="169" fontId="13" fillId="0" borderId="8" xfId="0" applyNumberFormat="1" applyFont="1" applyBorder="1" applyAlignment="1">
      <alignment horizontal="right" vertical="top" wrapText="1"/>
    </xf>
    <xf numFmtId="3" fontId="20" fillId="2" borderId="0" xfId="0" applyNumberFormat="1" applyFont="1" applyFill="1"/>
    <xf numFmtId="49" fontId="7" fillId="0" borderId="0" xfId="5" applyFill="1" applyBorder="1" applyAlignment="1">
      <alignment vertical="top" wrapText="1"/>
    </xf>
    <xf numFmtId="0" fontId="67" fillId="0" borderId="0" xfId="0" applyFont="1" applyFill="1" applyAlignment="1">
      <alignment vertical="top" wrapText="1"/>
    </xf>
    <xf numFmtId="0" fontId="72" fillId="0" borderId="0" xfId="0" applyFont="1" applyFill="1" applyAlignment="1">
      <alignment vertical="top" wrapText="1"/>
    </xf>
    <xf numFmtId="0" fontId="19" fillId="0" borderId="23" xfId="0" applyFont="1" applyFill="1" applyBorder="1" applyAlignment="1">
      <alignment horizontal="left" vertical="top"/>
    </xf>
    <xf numFmtId="0" fontId="19" fillId="0" borderId="2" xfId="0" applyFont="1" applyFill="1" applyBorder="1" applyAlignment="1">
      <alignment vertical="top"/>
    </xf>
    <xf numFmtId="3" fontId="13" fillId="0" borderId="2" xfId="0" applyNumberFormat="1" applyFont="1" applyFill="1" applyBorder="1" applyAlignment="1">
      <alignment horizontal="right" vertical="top"/>
    </xf>
    <xf numFmtId="169" fontId="13" fillId="0" borderId="2" xfId="0" applyNumberFormat="1" applyFont="1" applyFill="1" applyBorder="1" applyAlignment="1">
      <alignment horizontal="right" vertical="top"/>
    </xf>
    <xf numFmtId="3" fontId="13" fillId="0" borderId="3" xfId="0" applyNumberFormat="1" applyFont="1" applyFill="1" applyBorder="1" applyAlignment="1">
      <alignment horizontal="right" vertical="top"/>
    </xf>
    <xf numFmtId="0" fontId="13" fillId="0" borderId="0" xfId="0" applyFont="1" applyFill="1" applyAlignment="1">
      <alignment vertical="top"/>
    </xf>
    <xf numFmtId="3" fontId="13" fillId="0" borderId="2" xfId="0" applyNumberFormat="1" applyFont="1" applyFill="1" applyBorder="1" applyAlignment="1">
      <alignment vertical="top"/>
    </xf>
    <xf numFmtId="169" fontId="13" fillId="0" borderId="2" xfId="0" applyNumberFormat="1" applyFont="1" applyFill="1" applyBorder="1" applyAlignment="1">
      <alignment vertical="top"/>
    </xf>
    <xf numFmtId="3" fontId="13" fillId="0" borderId="21" xfId="0" applyNumberFormat="1" applyFont="1" applyFill="1" applyBorder="1" applyAlignment="1">
      <alignment horizontal="right" vertical="top" wrapText="1"/>
    </xf>
    <xf numFmtId="3" fontId="13" fillId="0" borderId="3" xfId="0" applyNumberFormat="1" applyFont="1" applyFill="1" applyBorder="1" applyAlignment="1">
      <alignment vertical="top"/>
    </xf>
    <xf numFmtId="169" fontId="19" fillId="0" borderId="21" xfId="0" applyNumberFormat="1" applyFont="1" applyFill="1" applyBorder="1" applyAlignment="1">
      <alignment horizontal="right" vertical="top" wrapText="1"/>
    </xf>
    <xf numFmtId="3" fontId="13" fillId="0" borderId="22" xfId="0" applyNumberFormat="1" applyFont="1" applyFill="1" applyBorder="1" applyAlignment="1">
      <alignment horizontal="right" vertical="top" wrapText="1"/>
    </xf>
    <xf numFmtId="3" fontId="13" fillId="0" borderId="21" xfId="0" applyNumberFormat="1" applyFont="1" applyFill="1" applyBorder="1" applyAlignment="1">
      <alignment horizontal="right" vertical="top"/>
    </xf>
    <xf numFmtId="3" fontId="13" fillId="0" borderId="2" xfId="0" applyNumberFormat="1" applyFont="1" applyFill="1" applyBorder="1" applyAlignment="1">
      <alignment horizontal="right" vertical="top" wrapText="1"/>
    </xf>
    <xf numFmtId="0" fontId="19" fillId="0" borderId="21" xfId="0" applyFont="1" applyFill="1" applyBorder="1" applyAlignment="1">
      <alignment horizontal="left" vertical="top"/>
    </xf>
    <xf numFmtId="0" fontId="19" fillId="0" borderId="21" xfId="0" applyFont="1" applyFill="1" applyBorder="1" applyAlignment="1">
      <alignment vertical="top"/>
    </xf>
    <xf numFmtId="3" fontId="13" fillId="0" borderId="21" xfId="0" applyNumberFormat="1" applyFont="1" applyFill="1" applyBorder="1" applyAlignment="1">
      <alignment vertical="top"/>
    </xf>
    <xf numFmtId="3" fontId="13" fillId="0" borderId="68" xfId="0" applyNumberFormat="1" applyFont="1" applyFill="1" applyBorder="1" applyAlignment="1">
      <alignment horizontal="right" vertical="top"/>
    </xf>
    <xf numFmtId="169" fontId="13" fillId="0" borderId="21" xfId="0" applyNumberFormat="1" applyFont="1" applyFill="1" applyBorder="1" applyAlignment="1">
      <alignment vertical="top"/>
    </xf>
    <xf numFmtId="3" fontId="13" fillId="0" borderId="22" xfId="0" applyNumberFormat="1" applyFont="1" applyFill="1" applyBorder="1" applyAlignment="1">
      <alignment vertical="top"/>
    </xf>
    <xf numFmtId="3" fontId="19" fillId="0" borderId="21" xfId="0" applyNumberFormat="1" applyFont="1" applyFill="1" applyBorder="1" applyAlignment="1">
      <alignment horizontal="right" vertical="top" wrapText="1"/>
    </xf>
    <xf numFmtId="169" fontId="13" fillId="0" borderId="21" xfId="0" applyNumberFormat="1" applyFont="1" applyFill="1" applyBorder="1" applyAlignment="1">
      <alignment horizontal="right" vertical="top" wrapText="1"/>
    </xf>
    <xf numFmtId="0" fontId="19" fillId="0" borderId="7" xfId="0" applyFont="1" applyFill="1" applyBorder="1" applyAlignment="1">
      <alignment horizontal="left" vertical="top"/>
    </xf>
    <xf numFmtId="0" fontId="19" fillId="0" borderId="7" xfId="0" applyFont="1" applyFill="1" applyBorder="1" applyAlignment="1">
      <alignment vertical="top"/>
    </xf>
    <xf numFmtId="3" fontId="13" fillId="0" borderId="7" xfId="0" applyNumberFormat="1" applyFont="1" applyFill="1" applyBorder="1" applyAlignment="1">
      <alignment vertical="top"/>
    </xf>
    <xf numFmtId="169" fontId="13" fillId="0" borderId="7" xfId="0" applyNumberFormat="1" applyFont="1" applyFill="1" applyBorder="1" applyAlignment="1">
      <alignment vertical="top"/>
    </xf>
    <xf numFmtId="3" fontId="13" fillId="0" borderId="8" xfId="0" applyNumberFormat="1" applyFont="1" applyFill="1" applyBorder="1" applyAlignment="1">
      <alignment vertical="top"/>
    </xf>
    <xf numFmtId="0" fontId="13" fillId="0" borderId="0" xfId="0" applyFont="1" applyFill="1"/>
    <xf numFmtId="3" fontId="13" fillId="0" borderId="22" xfId="0" applyNumberFormat="1" applyFont="1" applyFill="1" applyBorder="1" applyAlignment="1">
      <alignment horizontal="right" vertical="top"/>
    </xf>
    <xf numFmtId="3" fontId="13" fillId="0" borderId="69" xfId="0" applyNumberFormat="1" applyFont="1" applyFill="1" applyBorder="1" applyAlignment="1">
      <alignment horizontal="right" vertical="top" wrapText="1"/>
    </xf>
    <xf numFmtId="3" fontId="13" fillId="0" borderId="76" xfId="0" applyNumberFormat="1" applyFont="1" applyFill="1" applyBorder="1" applyAlignment="1">
      <alignment horizontal="right" vertical="top"/>
    </xf>
    <xf numFmtId="3" fontId="13" fillId="0" borderId="7" xfId="0" applyNumberFormat="1" applyFont="1" applyFill="1" applyBorder="1" applyAlignment="1">
      <alignment horizontal="right" vertical="top"/>
    </xf>
    <xf numFmtId="3" fontId="13" fillId="0" borderId="8" xfId="0" applyNumberFormat="1" applyFont="1" applyFill="1" applyBorder="1" applyAlignment="1">
      <alignment horizontal="right" vertical="top"/>
    </xf>
    <xf numFmtId="3" fontId="13" fillId="0" borderId="78" xfId="0" applyNumberFormat="1" applyFont="1" applyFill="1" applyBorder="1" applyAlignment="1">
      <alignment horizontal="right" vertical="top"/>
    </xf>
    <xf numFmtId="3" fontId="13" fillId="0" borderId="77" xfId="0" applyNumberFormat="1" applyFont="1" applyFill="1" applyBorder="1" applyAlignment="1">
      <alignment horizontal="right" vertical="top"/>
    </xf>
    <xf numFmtId="0" fontId="13" fillId="0" borderId="0" xfId="6" applyFont="1" applyFill="1">
      <alignment horizontal="left" vertical="top" wrapText="1"/>
    </xf>
    <xf numFmtId="0" fontId="23" fillId="0" borderId="0" xfId="3" applyFont="1" applyFill="1">
      <alignment horizontal="left" vertical="top"/>
    </xf>
    <xf numFmtId="0" fontId="23" fillId="0" borderId="0" xfId="3" applyAlignment="1">
      <alignment horizontal="left" vertical="top" wrapText="1"/>
    </xf>
    <xf numFmtId="0" fontId="23" fillId="0" borderId="0" xfId="3" applyAlignment="1">
      <alignment vertical="top" wrapText="1"/>
    </xf>
    <xf numFmtId="0" fontId="0" fillId="0" borderId="0" xfId="0" applyAlignment="1">
      <alignment wrapText="1"/>
    </xf>
    <xf numFmtId="49" fontId="7" fillId="2" borderId="0" xfId="5" applyFill="1" applyAlignment="1" applyProtection="1">
      <alignment vertical="top"/>
    </xf>
    <xf numFmtId="0" fontId="0" fillId="0" borderId="0" xfId="0" applyAlignment="1">
      <alignment vertical="top"/>
    </xf>
    <xf numFmtId="49" fontId="23" fillId="2" borderId="0" xfId="5" applyFont="1" applyFill="1" applyAlignment="1" applyProtection="1">
      <alignment vertical="top"/>
    </xf>
    <xf numFmtId="0" fontId="0" fillId="0" borderId="0" xfId="0"/>
    <xf numFmtId="0" fontId="11" fillId="3" borderId="47" xfId="0" applyFont="1" applyFill="1" applyBorder="1" applyAlignment="1">
      <alignment horizontal="center"/>
    </xf>
    <xf numFmtId="0" fontId="31" fillId="3" borderId="24" xfId="0" applyFont="1" applyFill="1" applyBorder="1" applyAlignment="1">
      <alignment horizontal="center" wrapText="1"/>
    </xf>
    <xf numFmtId="0" fontId="31" fillId="0" borderId="25" xfId="0" applyFont="1" applyBorder="1" applyAlignment="1">
      <alignment horizontal="center" wrapText="1"/>
    </xf>
    <xf numFmtId="0" fontId="31" fillId="0" borderId="26" xfId="0" applyFont="1" applyBorder="1" applyAlignment="1">
      <alignment horizontal="center" wrapText="1"/>
    </xf>
    <xf numFmtId="49" fontId="7" fillId="0" borderId="0" xfId="5" applyAlignment="1">
      <alignment horizontal="left" vertical="top"/>
    </xf>
    <xf numFmtId="49" fontId="9" fillId="5" borderId="0" xfId="0" applyNumberFormat="1" applyFont="1" applyFill="1" applyAlignment="1">
      <alignment horizontal="left" vertical="top" wrapText="1"/>
    </xf>
    <xf numFmtId="0" fontId="9" fillId="0" borderId="0" xfId="0" applyFont="1" applyAlignment="1">
      <alignment wrapText="1"/>
    </xf>
    <xf numFmtId="49" fontId="23" fillId="2" borderId="0" xfId="5" applyFont="1" applyFill="1" applyAlignment="1" applyProtection="1">
      <alignment vertical="top" wrapText="1"/>
    </xf>
    <xf numFmtId="169" fontId="31" fillId="3" borderId="24" xfId="0" applyNumberFormat="1" applyFont="1" applyFill="1" applyBorder="1" applyAlignment="1">
      <alignment horizontal="center" wrapText="1"/>
    </xf>
    <xf numFmtId="168" fontId="31" fillId="3" borderId="26" xfId="0" applyNumberFormat="1" applyFont="1" applyFill="1" applyBorder="1" applyAlignment="1">
      <alignment horizontal="center" wrapText="1"/>
    </xf>
    <xf numFmtId="0" fontId="11" fillId="3" borderId="34" xfId="0" applyFont="1" applyFill="1" applyBorder="1" applyAlignment="1">
      <alignment horizontal="center" vertical="center" wrapText="1"/>
    </xf>
    <xf numFmtId="0" fontId="11" fillId="3" borderId="35" xfId="0" applyFont="1" applyFill="1" applyBorder="1" applyAlignment="1">
      <alignment horizontal="center" vertical="center" wrapText="1"/>
    </xf>
    <xf numFmtId="168" fontId="11" fillId="3" borderId="35" xfId="0" applyNumberFormat="1" applyFont="1" applyFill="1" applyBorder="1" applyAlignment="1">
      <alignment horizontal="center" vertical="center" wrapText="1"/>
    </xf>
    <xf numFmtId="0" fontId="0" fillId="0" borderId="35" xfId="0" applyBorder="1" applyAlignment="1">
      <alignment wrapText="1"/>
    </xf>
    <xf numFmtId="168" fontId="31" fillId="3" borderId="25" xfId="0" applyNumberFormat="1" applyFont="1" applyFill="1" applyBorder="1" applyAlignment="1">
      <alignment horizontal="center" wrapText="1"/>
    </xf>
    <xf numFmtId="169" fontId="31" fillId="3" borderId="25" xfId="0" applyNumberFormat="1" applyFont="1" applyFill="1" applyBorder="1" applyAlignment="1">
      <alignment horizontal="center" wrapText="1"/>
    </xf>
    <xf numFmtId="49" fontId="6" fillId="2" borderId="0" xfId="5" applyFont="1" applyFill="1" applyAlignment="1" applyProtection="1">
      <alignment horizontal="left" vertical="top"/>
    </xf>
    <xf numFmtId="0" fontId="11" fillId="3" borderId="36" xfId="0" applyFont="1" applyFill="1" applyBorder="1" applyAlignment="1">
      <alignment horizontal="center" vertical="center" wrapText="1"/>
    </xf>
    <xf numFmtId="0" fontId="10" fillId="2" borderId="4" xfId="0" applyFont="1" applyFill="1" applyBorder="1" applyAlignment="1">
      <alignment horizontal="left" vertical="top" wrapText="1"/>
    </xf>
    <xf numFmtId="0" fontId="23" fillId="2" borderId="0" xfId="0" applyFont="1" applyFill="1" applyAlignment="1">
      <alignment horizontal="left" vertical="top" wrapText="1"/>
    </xf>
    <xf numFmtId="0" fontId="6" fillId="2" borderId="0" xfId="0" applyFont="1" applyFill="1" applyAlignment="1">
      <alignment horizontal="left" vertical="top" wrapText="1"/>
    </xf>
    <xf numFmtId="0" fontId="23" fillId="0" borderId="0" xfId="6" applyFont="1">
      <alignment horizontal="left" vertical="top" wrapText="1"/>
    </xf>
    <xf numFmtId="0" fontId="23" fillId="2" borderId="0" xfId="60" applyFont="1" applyFill="1" applyAlignment="1">
      <alignment vertical="top" wrapText="1"/>
    </xf>
    <xf numFmtId="0" fontId="23" fillId="0" borderId="0" xfId="0" applyFont="1" applyAlignment="1">
      <alignment horizontal="left" wrapText="1"/>
    </xf>
    <xf numFmtId="0" fontId="10" fillId="2" borderId="0" xfId="0" applyFont="1" applyFill="1" applyAlignment="1">
      <alignment vertical="top" wrapText="1"/>
    </xf>
    <xf numFmtId="0" fontId="0" fillId="0" borderId="0" xfId="0" applyAlignment="1">
      <alignment vertical="top" wrapText="1"/>
    </xf>
    <xf numFmtId="0" fontId="6" fillId="2" borderId="0" xfId="0" applyFont="1" applyFill="1" applyAlignment="1">
      <alignment horizontal="left" vertical="top"/>
    </xf>
    <xf numFmtId="3" fontId="11" fillId="3" borderId="38" xfId="0" applyNumberFormat="1" applyFont="1" applyFill="1" applyBorder="1" applyAlignment="1">
      <alignment horizontal="center" vertical="center"/>
    </xf>
    <xf numFmtId="0" fontId="6" fillId="2" borderId="0" xfId="0" applyFont="1" applyFill="1" applyAlignment="1">
      <alignment vertical="top"/>
    </xf>
    <xf numFmtId="3" fontId="11" fillId="4" borderId="49" xfId="0" applyNumberFormat="1" applyFont="1" applyFill="1" applyBorder="1" applyAlignment="1">
      <alignment horizontal="center" vertical="center"/>
    </xf>
    <xf numFmtId="3" fontId="11" fillId="4" borderId="11" xfId="0" applyNumberFormat="1" applyFont="1" applyFill="1" applyBorder="1" applyAlignment="1">
      <alignment horizontal="center" vertical="center"/>
    </xf>
    <xf numFmtId="3" fontId="11" fillId="4" borderId="34" xfId="0" applyNumberFormat="1" applyFont="1" applyFill="1" applyBorder="1" applyAlignment="1">
      <alignment horizontal="center" vertical="center"/>
    </xf>
    <xf numFmtId="3" fontId="11" fillId="4" borderId="35" xfId="0" applyNumberFormat="1" applyFont="1" applyFill="1" applyBorder="1" applyAlignment="1">
      <alignment horizontal="center" vertical="center"/>
    </xf>
    <xf numFmtId="3" fontId="11" fillId="4" borderId="36" xfId="0" applyNumberFormat="1" applyFont="1" applyFill="1" applyBorder="1" applyAlignment="1">
      <alignment horizontal="center" vertical="center"/>
    </xf>
    <xf numFmtId="0" fontId="23" fillId="0" borderId="0" xfId="0" applyFont="1" applyAlignment="1">
      <alignment horizontal="left" vertical="top" wrapText="1"/>
    </xf>
    <xf numFmtId="0" fontId="23" fillId="2" borderId="0" xfId="60" applyFont="1" applyFill="1" applyAlignment="1">
      <alignment horizontal="left" vertical="top" wrapText="1"/>
    </xf>
    <xf numFmtId="0" fontId="23" fillId="2" borderId="0" xfId="0" applyFont="1" applyFill="1" applyAlignment="1">
      <alignment vertical="top" wrapText="1"/>
    </xf>
    <xf numFmtId="0" fontId="10" fillId="2" borderId="0" xfId="4" applyFont="1" applyFill="1" applyAlignment="1">
      <alignment horizontal="left" vertical="top" wrapText="1"/>
    </xf>
    <xf numFmtId="0" fontId="0" fillId="0" borderId="0" xfId="0" applyAlignment="1">
      <alignment horizontal="left" vertical="top" wrapText="1"/>
    </xf>
    <xf numFmtId="3" fontId="11" fillId="3" borderId="34" xfId="0" applyNumberFormat="1" applyFont="1" applyFill="1" applyBorder="1" applyAlignment="1">
      <alignment horizontal="center" vertical="center" wrapText="1"/>
    </xf>
    <xf numFmtId="3" fontId="11" fillId="3" borderId="36" xfId="0" applyNumberFormat="1" applyFont="1" applyFill="1" applyBorder="1" applyAlignment="1">
      <alignment horizontal="center" vertical="center" wrapText="1"/>
    </xf>
    <xf numFmtId="3" fontId="11" fillId="3" borderId="35" xfId="0" applyNumberFormat="1" applyFont="1" applyFill="1" applyBorder="1" applyAlignment="1">
      <alignment horizontal="center" vertical="center" wrapText="1"/>
    </xf>
    <xf numFmtId="49" fontId="23" fillId="2" borderId="0" xfId="5" applyFont="1" applyFill="1" applyAlignment="1" applyProtection="1">
      <alignment horizontal="left" vertical="top"/>
    </xf>
    <xf numFmtId="49" fontId="23" fillId="0" borderId="0" xfId="5" applyFont="1" applyAlignment="1">
      <alignment horizontal="left"/>
    </xf>
    <xf numFmtId="49" fontId="6" fillId="2" borderId="0" xfId="5" applyFont="1" applyFill="1" applyAlignment="1" applyProtection="1"/>
    <xf numFmtId="49" fontId="34" fillId="2" borderId="0" xfId="5" applyFont="1" applyFill="1" applyAlignment="1" applyProtection="1">
      <alignment horizontal="left"/>
    </xf>
    <xf numFmtId="49" fontId="6" fillId="2" borderId="0" xfId="5" applyFont="1" applyFill="1" applyAlignment="1" applyProtection="1">
      <alignment horizontal="left"/>
    </xf>
    <xf numFmtId="0" fontId="23" fillId="2" borderId="0" xfId="55" applyFont="1" applyFill="1" applyAlignment="1">
      <alignment horizontal="left" vertical="top" wrapText="1"/>
    </xf>
  </cellXfs>
  <cellStyles count="70">
    <cellStyle name="20% - Accent1" xfId="26" builtinId="30" hidden="1" customBuiltin="1"/>
    <cellStyle name="20% - Accent2" xfId="30" builtinId="34" hidden="1" customBuiltin="1"/>
    <cellStyle name="20% - Accent3" xfId="34" builtinId="38" hidden="1" customBuiltin="1"/>
    <cellStyle name="20% - Accent4" xfId="38" builtinId="42" hidden="1" customBuiltin="1"/>
    <cellStyle name="20% - Accent5" xfId="42" builtinId="46" hidden="1" customBuiltin="1"/>
    <cellStyle name="20% - Accent6" xfId="46" builtinId="50" hidden="1" customBuiltin="1"/>
    <cellStyle name="40% - Accent1" xfId="27" builtinId="31" hidden="1" customBuiltin="1"/>
    <cellStyle name="40% - Accent2" xfId="31" builtinId="35" hidden="1" customBuiltin="1"/>
    <cellStyle name="40% - Accent3" xfId="35" builtinId="39" hidden="1" customBuiltin="1"/>
    <cellStyle name="40% - Accent4" xfId="39" builtinId="43" hidden="1" customBuiltin="1"/>
    <cellStyle name="40% - Accent5" xfId="43" builtinId="47" hidden="1" customBuiltin="1"/>
    <cellStyle name="40% - Accent6" xfId="47" builtinId="51" hidden="1" customBuiltin="1"/>
    <cellStyle name="60% - Accent1" xfId="28" builtinId="32" hidden="1" customBuiltin="1"/>
    <cellStyle name="60% - Accent2" xfId="32" builtinId="36" hidden="1" customBuiltin="1"/>
    <cellStyle name="60% - Accent3" xfId="36" builtinId="40" hidden="1" customBuiltin="1"/>
    <cellStyle name="60% - Accent4" xfId="40" builtinId="44" hidden="1" customBuiltin="1"/>
    <cellStyle name="60% - Accent5" xfId="44" builtinId="48" hidden="1" customBuiltin="1"/>
    <cellStyle name="60% - Accent6" xfId="48" builtinId="52" hidden="1" customBuiltin="1"/>
    <cellStyle name="Accent1" xfId="25" builtinId="29" hidden="1" customBuiltin="1"/>
    <cellStyle name="Accent2" xfId="29" builtinId="33" hidden="1" customBuiltin="1"/>
    <cellStyle name="Accent3" xfId="33" builtinId="37" hidden="1" customBuiltin="1"/>
    <cellStyle name="Accent4" xfId="37" builtinId="41" hidden="1" customBuiltin="1"/>
    <cellStyle name="Accent5" xfId="41" builtinId="45" hidden="1" customBuiltin="1"/>
    <cellStyle name="Accent6" xfId="45" builtinId="49" hidden="1" customBuiltin="1"/>
    <cellStyle name="Bad" xfId="14" builtinId="27" hidden="1" customBuiltin="1"/>
    <cellStyle name="Body_text" xfId="6" xr:uid="{00000000-0005-0000-0000-000019000000}"/>
    <cellStyle name="Calculation" xfId="18" builtinId="22" hidden="1" customBuiltin="1"/>
    <cellStyle name="Check Cell" xfId="20" builtinId="23" hidden="1" customBuiltin="1"/>
    <cellStyle name="Comma" xfId="49" builtinId="3" hidden="1"/>
    <cellStyle name="Comma [0]" xfId="50" builtinId="6" hidden="1"/>
    <cellStyle name="Comma 2" xfId="56" xr:uid="{00000000-0005-0000-0000-00001E000000}"/>
    <cellStyle name="Comma 2 2" xfId="64" xr:uid="{543AAC80-C614-4B71-81AD-570259ADE3E4}"/>
    <cellStyle name="Comma 2 3" xfId="57" xr:uid="{00000000-0005-0000-0000-00001F000000}"/>
    <cellStyle name="Comma 2 3 2" xfId="65" xr:uid="{2A91D646-DC48-4F6B-ADAF-91055109DD79}"/>
    <cellStyle name="Currency" xfId="51" builtinId="4" hidden="1"/>
    <cellStyle name="Currency [0]" xfId="52" builtinId="7" hidden="1"/>
    <cellStyle name="Explanatory Text" xfId="23" builtinId="53" hidden="1" customBuiltin="1"/>
    <cellStyle name="Figure_title" xfId="1" xr:uid="{00000000-0005-0000-0000-000023000000}"/>
    <cellStyle name="Followed Hyperlink" xfId="8" builtinId="9" customBuiltin="1"/>
    <cellStyle name="Good" xfId="13" builtinId="26" hidden="1" customBuiltin="1"/>
    <cellStyle name="Header_row" xfId="2" xr:uid="{00000000-0005-0000-0000-000026000000}"/>
    <cellStyle name="Heading 1" xfId="9" builtinId="16" customBuiltin="1"/>
    <cellStyle name="Heading 2" xfId="10" builtinId="17" customBuiltin="1"/>
    <cellStyle name="Heading 3" xfId="11" builtinId="18" customBuiltin="1"/>
    <cellStyle name="Heading 4" xfId="12" builtinId="19" customBuiltin="1"/>
    <cellStyle name="Hyperlink" xfId="5" builtinId="8" customBuiltin="1"/>
    <cellStyle name="Input" xfId="16" builtinId="20" hidden="1" customBuiltin="1"/>
    <cellStyle name="Linked Cell" xfId="19" builtinId="24" hidden="1" customBuiltin="1"/>
    <cellStyle name="Neutral" xfId="15" builtinId="28" hidden="1" customBuiltin="1"/>
    <cellStyle name="Normal" xfId="0" builtinId="0" customBuiltin="1"/>
    <cellStyle name="Normal 10" xfId="55" xr:uid="{00000000-0005-0000-0000-000030000000}"/>
    <cellStyle name="Normal 2" xfId="60" xr:uid="{00000000-0005-0000-0000-000031000000}"/>
    <cellStyle name="Normal 2 2" xfId="61" xr:uid="{00000000-0005-0000-0000-000032000000}"/>
    <cellStyle name="Normal 2 3" xfId="68" xr:uid="{B16FEEE8-5498-488A-A796-2E9300864033}"/>
    <cellStyle name="Normal 4" xfId="63" xr:uid="{00000000-0005-0000-0000-000033000000}"/>
    <cellStyle name="Normal 4 6" xfId="62" xr:uid="{00000000-0005-0000-0000-000034000000}"/>
    <cellStyle name="Normal 4 6 2" xfId="69" xr:uid="{3D07FA23-B48F-4F91-B481-9EABA8FB12BE}"/>
    <cellStyle name="Normal 7" xfId="59" xr:uid="{00000000-0005-0000-0000-000035000000}"/>
    <cellStyle name="Normal 7 2" xfId="67" xr:uid="{686F0794-0DED-493D-A3B4-2F5A6E3D1A87}"/>
    <cellStyle name="Normal 8" xfId="58" xr:uid="{00000000-0005-0000-0000-000036000000}"/>
    <cellStyle name="Normal 8 2" xfId="66" xr:uid="{E10431A1-FAF0-42CC-B4D7-098788EA15CE}"/>
    <cellStyle name="Note" xfId="22" builtinId="10" hidden="1" customBuiltin="1"/>
    <cellStyle name="Notes_sources" xfId="3" xr:uid="{00000000-0005-0000-0000-000038000000}"/>
    <cellStyle name="Output" xfId="17" builtinId="21" hidden="1" customBuiltin="1"/>
    <cellStyle name="Percent" xfId="53" builtinId="5" hidden="1"/>
    <cellStyle name="Sub_row" xfId="7" xr:uid="{00000000-0005-0000-0000-00003B000000}"/>
    <cellStyle name="Table_title" xfId="4" xr:uid="{00000000-0005-0000-0000-00003C000000}"/>
    <cellStyle name="Title" xfId="54" builtinId="15" hidden="1"/>
    <cellStyle name="Total" xfId="24" builtinId="25" hidden="1" customBuiltin="1"/>
    <cellStyle name="Warning Text" xfId="21" builtinId="11" hidden="1" customBuiltin="1"/>
  </cellStyles>
  <dxfs count="515">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auto="1"/>
        </left>
        <right style="thin">
          <color auto="1"/>
        </right>
        <top style="thin">
          <color auto="1"/>
        </top>
        <bottom style="thin">
          <color auto="1"/>
        </bottom>
      </border>
    </dxf>
    <dxf>
      <border outline="0">
        <top style="thin">
          <color indexed="64"/>
        </top>
        <bottom style="thin">
          <color auto="1"/>
        </bottom>
      </border>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fill>
        <patternFill patternType="none">
          <fgColor indexed="64"/>
          <bgColor auto="1"/>
        </patternFill>
      </fill>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border outline="0">
        <right style="thin">
          <color theme="1"/>
        </right>
      </border>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b/>
        <i val="0"/>
        <strike val="0"/>
        <condense val="0"/>
        <extend val="0"/>
        <outline val="0"/>
        <shadow val="0"/>
        <u val="none"/>
        <vertAlign val="baseline"/>
        <sz val="11"/>
        <color auto="1"/>
        <name val="Arial"/>
        <family val="2"/>
        <scheme val="none"/>
      </font>
      <numFmt numFmtId="30" formatCode="@"/>
      <fill>
        <patternFill patternType="solid">
          <fgColor indexed="64"/>
          <bgColor rgb="FFFFFFFF"/>
        </patternFill>
      </fill>
      <alignment horizontal="left" vertical="top" textRotation="0" wrapText="0" indent="0" justifyLastLine="0" shrinkToFit="0" readingOrder="0"/>
      <border diagonalUp="0" diagonalDown="0" outline="0">
        <left style="thin">
          <color rgb="FF000000"/>
        </left>
        <right style="thin">
          <color rgb="FF000000"/>
        </right>
        <top style="thin">
          <color auto="1"/>
        </top>
        <bottom/>
      </border>
      <protection locked="1" hidden="0"/>
    </dxf>
    <dxf>
      <font>
        <strike val="0"/>
        <outline val="0"/>
        <shadow val="0"/>
        <u val="none"/>
        <vertAlign val="baseline"/>
        <color auto="1"/>
        <name val="Arial"/>
        <family val="2"/>
        <scheme val="none"/>
      </font>
    </dxf>
    <dxf>
      <border outline="0">
        <top style="thin">
          <color auto="1"/>
        </top>
      </border>
    </dxf>
    <dxf>
      <font>
        <strike val="0"/>
        <outline val="0"/>
        <shadow val="0"/>
        <u val="none"/>
        <vertAlign val="baseline"/>
        <color auto="1"/>
        <name val="Arial"/>
        <family val="2"/>
        <scheme val="none"/>
      </font>
    </dxf>
    <dxf>
      <border outline="0">
        <bottom style="thin">
          <color auto="1"/>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outline="0">
        <left/>
        <right/>
        <top/>
        <bottom style="thin">
          <color rgb="FF000000"/>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fill>
        <patternFill patternType="none">
          <fgColor rgb="FF000000"/>
          <bgColor rgb="FFFFFFFF"/>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3" formatCode="#,##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auto="1"/>
        </right>
        <top style="thin">
          <color indexed="64"/>
        </top>
        <bottom style="thin">
          <color indexed="64"/>
        </bottom>
      </border>
    </dxf>
    <dxf>
      <border outline="0">
        <bottom style="thin">
          <color auto="1"/>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3" formatCode="#,##0"/>
      <fill>
        <patternFill patternType="solid">
          <fgColor indexed="64"/>
          <bgColor rgb="FF58595B"/>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left style="thin">
          <color theme="1"/>
        </left>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169" formatCode="#,##0.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general" vertical="top" textRotation="0" wrapText="0" indent="0" justifyLastLine="0" shrinkToFit="0" readingOrder="0"/>
      <border diagonalUp="0" diagonalDown="0">
        <left style="thin">
          <color auto="1"/>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outline="0">
        <left/>
        <right style="thin">
          <color auto="1"/>
        </right>
        <top style="thin">
          <color indexed="64"/>
        </top>
        <bottom style="thin">
          <color indexed="64"/>
        </bottom>
      </border>
    </dxf>
    <dxf>
      <border outline="0">
        <bottom style="thin">
          <color auto="1"/>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3" formatCode="#,##0"/>
      <fill>
        <patternFill patternType="solid">
          <fgColor indexed="64"/>
          <bgColor rgb="FF58595B"/>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left style="thin">
          <color theme="1"/>
        </left>
        <right/>
        <top style="thin">
          <color indexed="64"/>
        </top>
        <bottom style="thin">
          <color indexed="64"/>
        </bottom>
      </border>
      <protection locked="1" hidden="0"/>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169" formatCode="#,##0.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theme="1"/>
        </left>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auto="1"/>
        </top>
      </border>
    </dxf>
    <dxf>
      <font>
        <strike val="0"/>
        <outline val="0"/>
        <shadow val="0"/>
        <u val="none"/>
        <vertAlign val="baseline"/>
        <sz val="11"/>
        <color auto="1"/>
        <name val="Arial"/>
        <family val="2"/>
        <scheme val="none"/>
      </font>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3" formatCode="#,##0"/>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theme="1"/>
        </left>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auto="1"/>
        </top>
      </border>
    </dxf>
    <dxf>
      <font>
        <strike val="0"/>
        <outline val="0"/>
        <shadow val="0"/>
        <u val="none"/>
        <vertAlign val="baseline"/>
        <sz val="11"/>
        <color auto="1"/>
        <name val="Arial"/>
        <family val="2"/>
        <scheme val="none"/>
      </font>
      <fill>
        <patternFill patternType="none">
          <fgColor indexed="64"/>
          <bgColor auto="1"/>
        </patternFill>
      </fill>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auto="1"/>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auto="1"/>
        </right>
        <top style="thin">
          <color indexed="64"/>
        </top>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left style="thin">
          <color indexed="64"/>
        </left>
        <right style="thin">
          <color auto="1"/>
        </right>
        <top style="thin">
          <color indexed="64"/>
        </top>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auto="1"/>
        </right>
        <top style="thin">
          <color indexed="64"/>
        </top>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left style="thin">
          <color indexed="64"/>
        </left>
        <right style="thin">
          <color auto="1"/>
        </right>
        <top style="thin">
          <color indexed="64"/>
        </top>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auto="1"/>
        </right>
        <top style="thin">
          <color indexed="64"/>
        </top>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numFmt numFmtId="0" formatCode="General"/>
      <fill>
        <patternFill patternType="none">
          <fgColor indexed="64"/>
          <bgColor auto="1"/>
        </patternFill>
      </fill>
      <alignment horizontal="left" vertical="top" textRotation="0" wrapText="0" indent="0" justifyLastLine="0" shrinkToFit="0" readingOrder="0"/>
      <border diagonalUp="0" diagonalDown="0" outline="0">
        <left/>
        <right style="thin">
          <color auto="1"/>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outline="0">
        <bottom style="thin">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168" formatCode="0.0"/>
      <fill>
        <patternFill patternType="solid">
          <fgColor indexed="64"/>
          <bgColor rgb="FF58595B"/>
        </patternFill>
      </fill>
      <alignment horizontal="center" vertical="top" textRotation="0" wrapText="1" indent="0" justifyLastLine="0" shrinkToFit="0" readingOrder="0"/>
    </dxf>
    <dxf>
      <border outline="0">
        <top style="thin">
          <color theme="1"/>
        </top>
        <bottom style="thin">
          <color auto="1"/>
        </bottom>
      </border>
    </dxf>
    <dxf>
      <font>
        <strike val="0"/>
        <outline val="0"/>
        <shadow val="0"/>
        <u val="none"/>
        <vertAlign val="baseline"/>
        <sz val="11"/>
        <color theme="0"/>
        <name val="Arial"/>
        <scheme val="none"/>
      </font>
      <fill>
        <patternFill patternType="solid">
          <fgColor indexed="64"/>
          <bgColor theme="1" tint="0.34998626667073579"/>
        </patternFill>
      </fill>
      <alignment horizontal="center" vertical="bottom"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sz val="11"/>
        <color auto="1"/>
        <name val="Arial"/>
        <family val="2"/>
        <scheme val="none"/>
      </font>
      <fill>
        <patternFill patternType="none">
          <fgColor indexed="64"/>
          <bgColor auto="1"/>
        </patternFill>
      </fill>
    </dxf>
    <dxf>
      <font>
        <b/>
        <i val="0"/>
        <strike val="0"/>
        <condense val="0"/>
        <extend val="0"/>
        <outline val="0"/>
        <shadow val="0"/>
        <u val="none"/>
        <vertAlign val="baseline"/>
        <sz val="11"/>
        <color theme="0"/>
        <name val="Arial"/>
        <family val="2"/>
        <scheme val="none"/>
      </font>
      <fill>
        <patternFill patternType="solid">
          <fgColor indexed="64"/>
          <bgColor theme="1" tint="0.34998626667073579"/>
        </patternFill>
      </fill>
      <alignment horizontal="left"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auto="1"/>
        </left>
        <right style="thin">
          <color auto="1"/>
        </right>
        <top style="thin">
          <color auto="1"/>
        </top>
        <bottom style="thin">
          <color auto="1"/>
        </bottom>
      </border>
    </dxf>
    <dxf>
      <border outline="0">
        <top style="thin">
          <color theme="1"/>
        </top>
        <bottom style="thin">
          <color auto="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theme="0"/>
        <name val="Arial"/>
        <family val="2"/>
        <scheme val="none"/>
      </font>
      <fill>
        <patternFill patternType="solid">
          <fgColor indexed="64"/>
          <bgColor theme="1" tint="0.34998626667073579"/>
        </patternFill>
      </fill>
      <alignment horizontal="center" vertical="bottom" textRotation="0" wrapText="1" indent="0" justifyLastLine="0" shrinkToFit="0" readingOrder="0"/>
      <border diagonalUp="0" diagonalDown="0" outline="0">
        <left style="thin">
          <color theme="0"/>
        </left>
        <right style="thin">
          <color theme="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auto="1"/>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i val="0"/>
        <strike val="0"/>
        <condense val="0"/>
        <extend val="0"/>
        <outline val="0"/>
        <shadow val="0"/>
        <u val="none"/>
        <vertAlign val="baseline"/>
        <sz val="11"/>
        <color auto="1"/>
        <name val="Arial"/>
        <scheme val="none"/>
      </font>
      <numFmt numFmtId="0" formatCode="General"/>
      <fill>
        <patternFill patternType="none">
          <fgColor indexed="64"/>
          <bgColor auto="1"/>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bottom style="thin">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68" formatCode="0.0"/>
      <fill>
        <patternFill patternType="solid">
          <fgColor indexed="64"/>
          <bgColor rgb="FF58595B"/>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thin">
          <color auto="1"/>
        </top>
        <bottom/>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solid">
          <fgColor indexed="64"/>
          <bgColor theme="0"/>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auto="1"/>
        </top>
      </border>
    </dxf>
    <dxf>
      <border outline="0">
        <top style="thin">
          <color auto="1"/>
        </top>
        <bottom style="thin">
          <color auto="1"/>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auto="1"/>
        </right>
        <top style="thin">
          <color auto="1"/>
        </top>
        <bottom style="thin">
          <color auto="1"/>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auto="1"/>
        </top>
      </border>
    </dxf>
    <dxf>
      <border outline="0">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Arial"/>
        <family val="2"/>
        <scheme val="none"/>
      </font>
      <numFmt numFmtId="3" formatCode="#,##0"/>
      <fill>
        <patternFill patternType="solid">
          <fgColor indexed="64"/>
          <bgColor rgb="FF58595B"/>
        </patternFill>
      </fill>
      <alignment horizontal="center" vertical="bottom" textRotation="0" wrapText="1" indent="0" justifyLastLine="0" shrinkToFit="0" readingOrder="0"/>
    </dxf>
  </dxfs>
  <tableStyles count="0" defaultTableStyle="TableStyleMedium2" defaultPivotStyle="PivotStyleLight16"/>
  <colors>
    <mruColors>
      <color rgb="FFFF66FF"/>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4791075</xdr:colOff>
      <xdr:row>34</xdr:row>
      <xdr:rowOff>76835</xdr:rowOff>
    </xdr:from>
    <xdr:to>
      <xdr:col>0</xdr:col>
      <xdr:colOff>6525260</xdr:colOff>
      <xdr:row>34</xdr:row>
      <xdr:rowOff>892810</xdr:rowOff>
    </xdr:to>
    <xdr:pic>
      <xdr:nvPicPr>
        <xdr:cNvPr id="16" name="Picture 15" descr="logo of the Canadian Institute for Health Information (CIHI)" title="Canadian Institute for Health Information">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91075" y="13449935"/>
          <a:ext cx="1734185" cy="8159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A0DB11D-7AAB-4D6C-B059-4A9D6F94BF90}" name="Table18" displayName="Table18" ref="A4:P44" totalsRowShown="0" headerRowDxfId="514" dataDxfId="512" headerRowBorderDxfId="513" tableBorderDxfId="511" totalsRowBorderDxfId="510">
  <autoFilter ref="A4:P44" xr:uid="{1A0DB11D-7AAB-4D6C-B059-4A9D6F94BF90}"/>
  <tableColumns count="16">
    <tableColumn id="1" xr3:uid="{A2E0426D-7867-4031-B575-5F4AC508EED9}" name="Graduates" dataDxfId="509"/>
    <tableColumn id="2" xr3:uid="{9356FD48-0DEB-4B63-9AD2-21447D3DEF40}" name="Year" dataDxfId="508"/>
    <tableColumn id="3" xr3:uid="{897A9400-894C-499C-A1D4-17A4BB4F82AC}" name="Newfoundland _x000a_and Labrador" dataDxfId="507"/>
    <tableColumn id="4" xr3:uid="{18B2668F-EE9D-4B50-9BF1-937220C0524B}" name="Prince _x000a_Edward Island" dataDxfId="506"/>
    <tableColumn id="5" xr3:uid="{DF292369-A483-4C6F-82BB-2885C126AE16}" name="Nova Scotia" dataDxfId="505"/>
    <tableColumn id="6" xr3:uid="{125B6B2B-E9CD-46DB-A285-FF251AF713F1}" name="New _x000a_Brunswick" dataDxfId="504"/>
    <tableColumn id="7" xr3:uid="{C170C47A-34E9-4B60-A726-B1798CD6F2E6}" name="Quebec" dataDxfId="503"/>
    <tableColumn id="8" xr3:uid="{4344090B-943C-4B65-927D-FCFFB54A329A}" name="Ontario" dataDxfId="502"/>
    <tableColumn id="9" xr3:uid="{98C33279-BC52-4599-B985-EDBDB53FA439}" name="Manitoba" dataDxfId="501"/>
    <tableColumn id="10" xr3:uid="{610AE828-1A44-4E49-844F-2079714240E6}" name="Saskatchewan" dataDxfId="500"/>
    <tableColumn id="11" xr3:uid="{7926399C-0140-48D3-865D-AE5E083DF229}" name="Alberta" dataDxfId="499"/>
    <tableColumn id="12" xr3:uid="{C5E66D51-8031-41AE-BD56-2B5259971E80}" name="British _x000a_Columbia" dataDxfId="498"/>
    <tableColumn id="13" xr3:uid="{51C23628-80AC-46F0-945D-40ADBB3567EA}" name="Yukon" dataDxfId="497"/>
    <tableColumn id="14" xr3:uid="{CD84331F-ED25-404E-867A-A51CAC25D53F}" name="Northwest Territories" dataDxfId="496"/>
    <tableColumn id="15" xr3:uid="{2B2E5168-BBD6-4B4D-8686-6FBA943091D4}" name="Nunavut" dataDxfId="495"/>
    <tableColumn id="16" xr3:uid="{518B4D04-8750-4D8F-B6FC-8A4DFCD737B5}" name="Provinces/territories with available data" dataDxfId="494"/>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9" displayName="Table9" ref="A4:E44" totalsRowShown="0" headerRowDxfId="237" dataDxfId="236" tableBorderDxfId="235">
  <autoFilter ref="A4:E44" xr:uid="{00000000-0009-0000-0100-000008000000}">
    <filterColumn colId="0" hiddenButton="1"/>
    <filterColumn colId="1" hiddenButton="1"/>
    <filterColumn colId="2" hiddenButton="1"/>
    <filterColumn colId="3" hiddenButton="1"/>
    <filterColumn colId="4" hiddenButton="1"/>
  </autoFilter>
  <tableColumns count="5">
    <tableColumn id="1" xr3:uid="{00000000-0010-0000-0700-000001000000}" name="Type of professional" dataDxfId="234"/>
    <tableColumn id="2" xr3:uid="{00000000-0010-0000-0700-000002000000}" name="Year" dataDxfId="233"/>
    <tableColumn id="3" xr3:uid="{00000000-0010-0000-0700-000003000000}" name="Employed in direct care" dataDxfId="232"/>
    <tableColumn id="4" xr3:uid="{00000000-0010-0000-0700-000004000000}" name="Supply" dataDxfId="231"/>
    <tableColumn id="5" xr3:uid="{00000000-0010-0000-0700-000005000000}" name="Ratio" dataDxfId="230"/>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10" displayName="Table10" ref="A5:X45" totalsRowShown="0" headerRowDxfId="229" dataDxfId="228">
  <autoFilter ref="A5:X45"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800-000001000000}" name="Type of professional" dataDxfId="227"/>
    <tableColumn id="2" xr3:uid="{00000000-0010-0000-0800-000002000000}" name="Year" dataDxfId="226"/>
    <tableColumn id="3" xr3:uid="{00000000-0010-0000-0800-000003000000}" name="N _x000a_Age group younger than 30                                                                                                                                                                                                                                   " dataDxfId="225"/>
    <tableColumn id="4" xr3:uid="{00000000-0010-0000-0800-000004000000}" name="% _x000a_Age group younger than 30                                                                                                                                                                                                                                   " dataDxfId="224"/>
    <tableColumn id="5" xr3:uid="{00000000-0010-0000-0800-000005000000}" name="N _x000a_Age group 30 to 34                                                                                                                                                                                                                                          " dataDxfId="223"/>
    <tableColumn id="6" xr3:uid="{00000000-0010-0000-0800-000006000000}" name="% _x000a_Age group 30 to 34                                                                                                                                                                                                                                          " dataDxfId="222"/>
    <tableColumn id="7" xr3:uid="{00000000-0010-0000-0800-000007000000}" name="N _x000a_Age group 35 to 39                                                                                                                                                                                                                                          " dataDxfId="221"/>
    <tableColumn id="8" xr3:uid="{00000000-0010-0000-0800-000008000000}" name="% _x000a_Age group 35 to 39                                                                                                                                                                                                                                          " dataDxfId="220"/>
    <tableColumn id="9" xr3:uid="{00000000-0010-0000-0800-000009000000}" name="N _x000a_Age group 40 to 44                                                                                                                                                                                                                                          " dataDxfId="219"/>
    <tableColumn id="10" xr3:uid="{00000000-0010-0000-0800-00000A000000}" name="% _x000a_Age group 40 to 44                                                                                                                                                                                                                                          " dataDxfId="218"/>
    <tableColumn id="11" xr3:uid="{00000000-0010-0000-0800-00000B000000}" name="N _x000a_Age group 45 to 49                                                                                                                                                                                                                                          " dataDxfId="217"/>
    <tableColumn id="12" xr3:uid="{00000000-0010-0000-0800-00000C000000}" name="% _x000a_Age group 45 to 49                                                                                                                                                                                                                                          " dataDxfId="216"/>
    <tableColumn id="13" xr3:uid="{00000000-0010-0000-0800-00000D000000}" name="N _x000a_Age group 50 to 54                                                                                                                                                                                                                                          " dataDxfId="215"/>
    <tableColumn id="14" xr3:uid="{00000000-0010-0000-0800-00000E000000}" name="% _x000a_Age group 50 to 54                                                                                                                                                                                                                                          " dataDxfId="214"/>
    <tableColumn id="15" xr3:uid="{00000000-0010-0000-0800-00000F000000}" name="N _x000a_Age group 55 to 59                                                                                                                                                                                                                                          " dataDxfId="213"/>
    <tableColumn id="16" xr3:uid="{00000000-0010-0000-0800-000010000000}" name="% _x000a_Age group 55 to 59                                                                                                                                                                                                                                          " dataDxfId="212"/>
    <tableColumn id="17" xr3:uid="{00000000-0010-0000-0800-000011000000}" name="N _x000a_Age group 60 to 64                                                                                                                                                                                                                                          " dataDxfId="211"/>
    <tableColumn id="18" xr3:uid="{00000000-0010-0000-0800-000012000000}" name="% _x000a_Age group 60 to 64                                                                                                                                                                                                                                          " dataDxfId="210"/>
    <tableColumn id="19" xr3:uid="{00000000-0010-0000-0800-000013000000}" name="N _x000a_Age group 65 to 69                                                                                                                                                                                                                                          " dataDxfId="209"/>
    <tableColumn id="20" xr3:uid="{00000000-0010-0000-0800-000014000000}" name="% _x000a_Age group 65 to 69                                                                                                                                                                                                                                          " dataDxfId="208"/>
    <tableColumn id="21" xr3:uid="{00000000-0010-0000-0800-000015000000}" name="N _x000a_Age group 70 and older                                                                                                                                                                                                                                      " dataDxfId="207"/>
    <tableColumn id="22" xr3:uid="{00000000-0010-0000-0800-000016000000}" name="% _x000a_Age group 70 and older                                                                                                                                                                                                                                      " dataDxfId="206"/>
    <tableColumn id="23" xr3:uid="{00000000-0010-0000-0800-000017000000}" name="N _x000a_Age group not stated                                                                                                                                                                                                                                        " dataDxfId="205"/>
    <tableColumn id="24" xr3:uid="{00000000-0010-0000-0800-000018000000}" name="% _x000a_Age group not stated                                                                                                                                                                                                                                        " dataDxfId="204"/>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1" displayName="Table11" ref="A5:AY35" totalsRowShown="0" headerRowDxfId="203" dataDxfId="202" tableBorderDxfId="201">
  <autoFilter ref="A5:AY35"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autoFilter>
  <tableColumns count="51">
    <tableColumn id="1" xr3:uid="{00000000-0010-0000-0900-000001000000}" name="Country of graduation" dataDxfId="200"/>
    <tableColumn id="2" xr3:uid="{00000000-0010-0000-0900-000002000000}" name="2012_x000a_Regulated nurses                                                                                                                                                                                                                                          " dataDxfId="199"/>
    <tableColumn id="3" xr3:uid="{00000000-0010-0000-0900-000003000000}" name="2013_x000a_Regulated nurses                                                                                                                                                                                                                                          " dataDxfId="198"/>
    <tableColumn id="4" xr3:uid="{00000000-0010-0000-0900-000004000000}" name="2014 _x000a_Regulated nurses                                                                                                                                                                                                                                         " dataDxfId="197"/>
    <tableColumn id="5" xr3:uid="{00000000-0010-0000-0900-000005000000}" name="2015 _x000a_Regulated nurses                                                                                                                                                                                                                                         " dataDxfId="196"/>
    <tableColumn id="6" xr3:uid="{00000000-0010-0000-0900-000006000000}" name="2016 _x000a_Regulated nurses                                                                                                                                                                                                                                         " dataDxfId="195"/>
    <tableColumn id="7" xr3:uid="{00000000-0010-0000-0900-000007000000}" name="2017_x000a_Regulated nurses                                                                                                                                                                                                                                          " dataDxfId="194"/>
    <tableColumn id="8" xr3:uid="{00000000-0010-0000-0900-000008000000}" name="2018 _x000a_Regulated nurses                                                                                                                                                                                                                                         " dataDxfId="193"/>
    <tableColumn id="9" xr3:uid="{00000000-0010-0000-0900-000009000000}" name="2019 _x000a_Regulated nurses                                                                                                                                                                                                                                         " dataDxfId="192"/>
    <tableColumn id="10" xr3:uid="{00000000-0010-0000-0900-00000A000000}" name="2020_x000a_Regulated nurses                                                                                                                                                                                                                                          " dataDxfId="191"/>
    <tableColumn id="11" xr3:uid="{00000000-0010-0000-0900-00000B000000}" name="2021_x000a_Regulated nurses                                                                                                                                                                                                                                       2" dataDxfId="190"/>
    <tableColumn id="12" xr3:uid="{00000000-0010-0000-0900-00000C000000}" name="2012_x000a_Nurse practitioners                                                                                                                                                                                                                                       " dataDxfId="189"/>
    <tableColumn id="13" xr3:uid="{00000000-0010-0000-0900-00000D000000}" name="2013_x000a_Nurse practitioners                                                                                                                                                                                                                                       " dataDxfId="188"/>
    <tableColumn id="14" xr3:uid="{00000000-0010-0000-0900-00000E000000}" name="2014 _x000a_Nurse practitioners                                                                                                                                                                                                                                      " dataDxfId="187"/>
    <tableColumn id="15" xr3:uid="{00000000-0010-0000-0900-00000F000000}" name="2015 _x000a_Nurse practitioners                                                                                                                                                                                                                                      " dataDxfId="186"/>
    <tableColumn id="16" xr3:uid="{00000000-0010-0000-0900-000010000000}" name="2016 _x000a_Nurse practitioners                                                                                                                                                                                                                                      " dataDxfId="185"/>
    <tableColumn id="17" xr3:uid="{00000000-0010-0000-0900-000011000000}" name="2017_x000a_Nurse practitioners                                                                                                                                                                                                                                       " dataDxfId="184"/>
    <tableColumn id="18" xr3:uid="{00000000-0010-0000-0900-000012000000}" name="2018 _x000a_Nurse practitioners                                                                                                                                                                                                                                      " dataDxfId="183"/>
    <tableColumn id="19" xr3:uid="{00000000-0010-0000-0900-000013000000}" name="2019 _x000a_Nurse practitioners                                                                                                                                                                                                                                      " dataDxfId="182"/>
    <tableColumn id="20" xr3:uid="{00000000-0010-0000-0900-000014000000}" name="2020_x000a_Nurse practitioners                                                                                                                                                                                                                                       " dataDxfId="181"/>
    <tableColumn id="21" xr3:uid="{00000000-0010-0000-0900-000015000000}" name="2021_x000a_Nurse practitioners                                                                                                                                                                                                                                    2" dataDxfId="180"/>
    <tableColumn id="22" xr3:uid="{00000000-0010-0000-0900-000016000000}" name="2012_x000a_Registered nurses                                                                                                                                                                                                                                         " dataDxfId="179"/>
    <tableColumn id="23" xr3:uid="{00000000-0010-0000-0900-000017000000}" name="2013_x000a_Registered nurses                                                                                                                                                                                                                                         " dataDxfId="178"/>
    <tableColumn id="24" xr3:uid="{00000000-0010-0000-0900-000018000000}" name="2014 _x000a_Registered nurses                                                                                                                                                                                                                                        " dataDxfId="177"/>
    <tableColumn id="25" xr3:uid="{00000000-0010-0000-0900-000019000000}" name="2015 _x000a_Registered nurses                                                                                                                                                                                                                                        " dataDxfId="176"/>
    <tableColumn id="26" xr3:uid="{00000000-0010-0000-0900-00001A000000}" name="2016 _x000a_Registered nurses                                                                                                                                                                                                                                        " dataDxfId="175"/>
    <tableColumn id="27" xr3:uid="{00000000-0010-0000-0900-00001B000000}" name="2017_x000a_Registered nurses                                                                                                                                                                                                                                         " dataDxfId="174"/>
    <tableColumn id="28" xr3:uid="{00000000-0010-0000-0900-00001C000000}" name="2018 _x000a_Registered nurses                                                                                                                                                                                                                                        " dataDxfId="173"/>
    <tableColumn id="29" xr3:uid="{00000000-0010-0000-0900-00001D000000}" name="2019 _x000a_Registered nurses                                                                                                                                                                                                                                        " dataDxfId="172"/>
    <tableColumn id="30" xr3:uid="{00000000-0010-0000-0900-00001E000000}" name="2020_x000a_Registered nurses                                                                                                                                                                                                                                         " dataDxfId="171"/>
    <tableColumn id="31" xr3:uid="{00000000-0010-0000-0900-00001F000000}" name="2021_x000a_Registered nurses                                                                                                                                                                                                                                      2" dataDxfId="170"/>
    <tableColumn id="32" xr3:uid="{00000000-0010-0000-0900-000020000000}" name="2012 _x000a_Registered psychiatric nurses" dataDxfId="169"/>
    <tableColumn id="33" xr3:uid="{00000000-0010-0000-0900-000021000000}" name="2013 _x000a_Registered psychiatric nurses" dataDxfId="168"/>
    <tableColumn id="34" xr3:uid="{00000000-0010-0000-0900-000022000000}" name="2014 _x000a_Registered psychiatric nurses" dataDxfId="167"/>
    <tableColumn id="35" xr3:uid="{00000000-0010-0000-0900-000023000000}" name="2015 _x000a_Registered psychiatric nurses" dataDxfId="166"/>
    <tableColumn id="36" xr3:uid="{00000000-0010-0000-0900-000024000000}" name="2016 _x000a_Registered psychiatric nurses" dataDxfId="165"/>
    <tableColumn id="37" xr3:uid="{00000000-0010-0000-0900-000025000000}" name="2017 _x000a_Registered psychiatric nurses" dataDxfId="164"/>
    <tableColumn id="38" xr3:uid="{00000000-0010-0000-0900-000026000000}" name="2018 _x000a_Registered psychiatric nurses" dataDxfId="163"/>
    <tableColumn id="39" xr3:uid="{00000000-0010-0000-0900-000027000000}" name="2019_x000a_Registered psychiatric nurses" dataDxfId="162"/>
    <tableColumn id="40" xr3:uid="{00000000-0010-0000-0900-000028000000}" name="2020_x000a_Registered psychiatric nurses                                                                                                                                                                                                                             " dataDxfId="161"/>
    <tableColumn id="41" xr3:uid="{00000000-0010-0000-0900-000029000000}" name="2021_x000a_Registered psychiatric nurses                                                                                                                                                                                                                          2" dataDxfId="160"/>
    <tableColumn id="42" xr3:uid="{00000000-0010-0000-0900-00002A000000}" name="2012 _x000a_Licensed practical nurses                                                                                                                                                                                                                                " dataDxfId="159"/>
    <tableColumn id="43" xr3:uid="{00000000-0010-0000-0900-00002B000000}" name="2013 _x000a_Licensed practical nurses                                                                                                                                                                                                                                " dataDxfId="158"/>
    <tableColumn id="44" xr3:uid="{00000000-0010-0000-0900-00002C000000}" name="2014 _x000a_Licensed practical nurses                                                                                                                                                                                                                                " dataDxfId="157"/>
    <tableColumn id="45" xr3:uid="{00000000-0010-0000-0900-00002D000000}" name="2015 _x000a_Licensed practical nurses                                                                                                                                                                                                                                " dataDxfId="156"/>
    <tableColumn id="46" xr3:uid="{00000000-0010-0000-0900-00002E000000}" name="2016 _x000a_Licensed practical nurses                                                                                                                                                                                                                                " dataDxfId="155"/>
    <tableColumn id="47" xr3:uid="{00000000-0010-0000-0900-00002F000000}" name="2017 _x000a_Licensed practical nurses                                                                                                                                                                                                                                " dataDxfId="154"/>
    <tableColumn id="48" xr3:uid="{00000000-0010-0000-0900-000030000000}" name="2018 _x000a_Licensed practical nurses                                                                                                                                                                                                                                " dataDxfId="153"/>
    <tableColumn id="49" xr3:uid="{00000000-0010-0000-0900-000031000000}" name="2019_x000a_Licensed practical nurses                                                                                                                                                                                                                                 " dataDxfId="152"/>
    <tableColumn id="50" xr3:uid="{00000000-0010-0000-0900-000032000000}" name="2020_x000a_Licensed practical nurses                                                                                                                                                                                                                                 " dataDxfId="151"/>
    <tableColumn id="51" xr3:uid="{00000000-0010-0000-0900-000033000000}" name="2021_x000a_Licensed practical nurses                                                                                                                                                                                                                              2" dataDxfId="150"/>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2" displayName="Table12" ref="A5:L45" totalsRowShown="0" headerRowDxfId="149" dataDxfId="148">
  <autoFilter ref="A5:L45"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A00-000001000000}" name="Type of professional" dataDxfId="147"/>
    <tableColumn id="2" xr3:uid="{00000000-0010-0000-0A00-000002000000}" name="Year" dataDxfId="146"/>
    <tableColumn id="3" xr3:uid="{00000000-0010-0000-0A00-000003000000}" name="N _x000a_Hospital                                                                                                                                                                                                                                                    " dataDxfId="145"/>
    <tableColumn id="4" xr3:uid="{00000000-0010-0000-0A00-000004000000}" name="% _x000a_Hospital                                                                                                                                                                                                                                                    " dataDxfId="144"/>
    <tableColumn id="5" xr3:uid="{00000000-0010-0000-0A00-000005000000}" name="N _x000a_Community health                                                                                                                                                                                                                                            " dataDxfId="143"/>
    <tableColumn id="6" xr3:uid="{00000000-0010-0000-0A00-000006000000}" name="% _x000a_Community health                                                                                                                                                                                                                                            " dataDxfId="142"/>
    <tableColumn id="7" xr3:uid="{00000000-0010-0000-0A00-000007000000}" name="N _x000a_Long-term care                                                                                                                                                                                                                                              " dataDxfId="141"/>
    <tableColumn id="8" xr3:uid="{00000000-0010-0000-0A00-000008000000}" name="% _x000a_Long-term care                                                                                                                                                                                                                                              " dataDxfId="140"/>
    <tableColumn id="9" xr3:uid="{00000000-0010-0000-0A00-000009000000}" name="N _x000a_Other                                                                                                                                                                                                                                                       " dataDxfId="139"/>
    <tableColumn id="10" xr3:uid="{00000000-0010-0000-0A00-00000A000000}" name="% _x000a_Other                                                                                                                                                                                                                                                       " dataDxfId="138"/>
    <tableColumn id="11" xr3:uid="{00000000-0010-0000-0A00-00000B000000}" name="N _x000a_Not stated                                                                                                                                                                                                                                                  " dataDxfId="137"/>
    <tableColumn id="12" xr3:uid="{00000000-0010-0000-0A00-00000C000000}" name="% _x000a_Not stated                                                                                                                                                                                                                                                  " dataDxfId="136"/>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3" displayName="Table13" ref="A5:AO106" totalsRowShown="0" headerRowDxfId="135" dataDxfId="134" tableBorderDxfId="133">
  <autoFilter ref="A5:AO106" xr:uid="{00000000-000C-0000-FFFF-FFFF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autoFilter>
  <tableColumns count="41">
    <tableColumn id="1" xr3:uid="{00000000-0010-0000-0B00-000001000000}" name="Health region" dataDxfId="132"/>
    <tableColumn id="2" xr3:uid="{00000000-0010-0000-0B00-000002000000}" name="2012_x000a_Nurse practitioners                                                                                                                                                                                                                                       " dataDxfId="131"/>
    <tableColumn id="3" xr3:uid="{00000000-0010-0000-0B00-000003000000}" name="2013_x000a_Nurse practitioners                                                                                                                                                                                                                                       " dataDxfId="130"/>
    <tableColumn id="4" xr3:uid="{00000000-0010-0000-0B00-000004000000}" name="2014 _x000a_Nurse practitioners                                                                                                                                                                                                                                      " dataDxfId="129"/>
    <tableColumn id="5" xr3:uid="{00000000-0010-0000-0B00-000005000000}" name="2015 _x000a_Nurse practitioners                                                                                                                                                                                                                                      " dataDxfId="128"/>
    <tableColumn id="6" xr3:uid="{00000000-0010-0000-0B00-000006000000}" name="2016 _x000a_Nurse practitioners                                                                                                                                                                                                                                      " dataDxfId="127"/>
    <tableColumn id="7" xr3:uid="{00000000-0010-0000-0B00-000007000000}" name="2017_x000a_Nurse practitioners                                                                                                                                                                                                                                       " dataDxfId="126"/>
    <tableColumn id="8" xr3:uid="{00000000-0010-0000-0B00-000008000000}" name="2018 _x000a_Nurse practitioners                                                                                                                                                                                                                                      " dataDxfId="125"/>
    <tableColumn id="9" xr3:uid="{00000000-0010-0000-0B00-000009000000}" name="2019 _x000a_Nurse practitioners                                                                                                                                                                                                                                      " dataDxfId="124"/>
    <tableColumn id="10" xr3:uid="{00000000-0010-0000-0B00-00000A000000}" name="2020_x000a_Nurse practitioners                                                                                                                                                                                                                                       " dataDxfId="123"/>
    <tableColumn id="11" xr3:uid="{00000000-0010-0000-0B00-00000B000000}" name="2021_x000a_Nurse practitioners                                                                                                                                                                                                                                    2" dataDxfId="122"/>
    <tableColumn id="12" xr3:uid="{00000000-0010-0000-0B00-00000C000000}" name="2012 _x000a_Registered nurses                                                                                                                                                                                                                                        " dataDxfId="121"/>
    <tableColumn id="13" xr3:uid="{00000000-0010-0000-0B00-00000D000000}" name="2013 _x000a_Registered nurses                                                                                                                                                                                                                                        " dataDxfId="120"/>
    <tableColumn id="14" xr3:uid="{00000000-0010-0000-0B00-00000E000000}" name="2014 _x000a_Registered nurses                                                                                                                                                                                                                                        " dataDxfId="119"/>
    <tableColumn id="15" xr3:uid="{00000000-0010-0000-0B00-00000F000000}" name="2015 _x000a_Registered nurses                                                                                                                                                                                                                                        " dataDxfId="118"/>
    <tableColumn id="16" xr3:uid="{00000000-0010-0000-0B00-000010000000}" name="2016 _x000a_Registered nurses                                                                                                                                                                                                                                        " dataDxfId="117"/>
    <tableColumn id="17" xr3:uid="{00000000-0010-0000-0B00-000011000000}" name="2017 _x000a_Registered nurses                                                                                                                                                                                                                                        " dataDxfId="116"/>
    <tableColumn id="18" xr3:uid="{00000000-0010-0000-0B00-000012000000}" name="2018 _x000a_Registered nurses                                                                                                                                                                                                                                        " dataDxfId="115"/>
    <tableColumn id="19" xr3:uid="{00000000-0010-0000-0B00-000013000000}" name="2019_x000a_Registered nurses                                                                                                                                                                                                                                         " dataDxfId="114"/>
    <tableColumn id="20" xr3:uid="{00000000-0010-0000-0B00-000014000000}" name="2020_x000a_Registered nurses                                                                                                                                                                                                                                         " dataDxfId="113"/>
    <tableColumn id="21" xr3:uid="{00000000-0010-0000-0B00-000015000000}" name="2021_x000a_Registered nurses                                                                                                                                                                                                                                      2" dataDxfId="112"/>
    <tableColumn id="22" xr3:uid="{00000000-0010-0000-0B00-000016000000}" name="2012 _x000a_Registered psychiatric nurses" dataDxfId="111"/>
    <tableColumn id="23" xr3:uid="{00000000-0010-0000-0B00-000017000000}" name="2013 _x000a_Registered psychiatric nurses" dataDxfId="110"/>
    <tableColumn id="24" xr3:uid="{00000000-0010-0000-0B00-000018000000}" name="2014 _x000a_Registered psychiatric nurses" dataDxfId="109"/>
    <tableColumn id="25" xr3:uid="{00000000-0010-0000-0B00-000019000000}" name="2015 _x000a_Registered psychiatric nurses" dataDxfId="108"/>
    <tableColumn id="26" xr3:uid="{00000000-0010-0000-0B00-00001A000000}" name="2016 _x000a_Registered psychiatric nurses" dataDxfId="107"/>
    <tableColumn id="27" xr3:uid="{00000000-0010-0000-0B00-00001B000000}" name="2017 _x000a_Registered psychiatric nurses" dataDxfId="106"/>
    <tableColumn id="28" xr3:uid="{00000000-0010-0000-0B00-00001C000000}" name="2018 _x000a_Registered psychiatric nurses" dataDxfId="105"/>
    <tableColumn id="29" xr3:uid="{00000000-0010-0000-0B00-00001D000000}" name="2019_x000a_Registered psychiatric nurses" dataDxfId="104"/>
    <tableColumn id="30" xr3:uid="{00000000-0010-0000-0B00-00001E000000}" name="2020_x000a_Registered psychiatric nurses " dataDxfId="103"/>
    <tableColumn id="31" xr3:uid="{00000000-0010-0000-0B00-00001F000000}" name="2021_x000a_Registered psychiatric nurses " dataDxfId="102"/>
    <tableColumn id="32" xr3:uid="{00000000-0010-0000-0B00-000020000000}" name="2012_x000a_Licensed practical nurses                                                                                                                                                                                                                                 " dataDxfId="101"/>
    <tableColumn id="33" xr3:uid="{00000000-0010-0000-0B00-000021000000}" name="2013_x000a_Licensed practical nurses" dataDxfId="100"/>
    <tableColumn id="34" xr3:uid="{00000000-0010-0000-0B00-000022000000}" name="2014_x000a_Licensed practical nurses" dataDxfId="99"/>
    <tableColumn id="35" xr3:uid="{00000000-0010-0000-0B00-000023000000}" name="2015 _x000a_Licensed practical nurses" dataDxfId="98"/>
    <tableColumn id="36" xr3:uid="{00000000-0010-0000-0B00-000024000000}" name="2016 _x000a_Licensed practical nurses                                                                                                                                                                                                                                " dataDxfId="97"/>
    <tableColumn id="37" xr3:uid="{00000000-0010-0000-0B00-000025000000}" name="2017_x000a_Licensed practical nurses                                                                                                                                                                                                                                 " dataDxfId="96"/>
    <tableColumn id="38" xr3:uid="{00000000-0010-0000-0B00-000026000000}" name="2018 _x000a_Licensed practical nurses" dataDxfId="95"/>
    <tableColumn id="39" xr3:uid="{00000000-0010-0000-0B00-000027000000}" name="2019 _x000a_Licensed practical nurses                                                                                                                                                                                                                                " dataDxfId="94"/>
    <tableColumn id="40" xr3:uid="{00000000-0010-0000-0B00-000028000000}" name="2020_x000a_Licensed practical nurses                                                                                                                                                                                                                                 " dataDxfId="93"/>
    <tableColumn id="41" xr3:uid="{00000000-0010-0000-0B00-000029000000}" name="2021_x000a_Licensed practical nurses                                                                                                                                                                                                                              2" dataDxfId="92"/>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C000000}" name="Table14" displayName="Table14" ref="A5:AP105" totalsRowShown="0" headerRowDxfId="91" dataDxfId="90">
  <tableColumns count="42">
    <tableColumn id="1" xr3:uid="{00000000-0010-0000-0C00-000001000000}" name="Health region" dataDxfId="89"/>
    <tableColumn id="2" xr3:uid="{00000000-0010-0000-0C00-000002000000}" name="Peer group" dataDxfId="88"/>
    <tableColumn id="3" xr3:uid="{00000000-0010-0000-0C00-000003000000}" name="2012_x000a_Nurse practitioners                                                                                                                                                                                                                                       " dataDxfId="87"/>
    <tableColumn id="4" xr3:uid="{00000000-0010-0000-0C00-000004000000}" name="2013_x000a_Nurse practitioners                                                                                                                                                                                                                                       " dataDxfId="86"/>
    <tableColumn id="5" xr3:uid="{00000000-0010-0000-0C00-000005000000}" name="2014 _x000a_Nurse practitioners                                                                                                                                                                                                                                      " dataDxfId="85"/>
    <tableColumn id="6" xr3:uid="{00000000-0010-0000-0C00-000006000000}" name="2015 _x000a_Nurse practitioners                                                                                                                                                                                                                                      " dataDxfId="84"/>
    <tableColumn id="7" xr3:uid="{00000000-0010-0000-0C00-000007000000}" name="2016 _x000a_Nurse practitioners                                                                                                                                                                                                                                      " dataDxfId="83"/>
    <tableColumn id="8" xr3:uid="{00000000-0010-0000-0C00-000008000000}" name="2017_x000a_Nurse practitioners                                                                                                                                                                                                                                       " dataDxfId="82"/>
    <tableColumn id="9" xr3:uid="{00000000-0010-0000-0C00-000009000000}" name="2018 _x000a_Nurse practitioners                                                                                                                                                                                                                                      " dataDxfId="81"/>
    <tableColumn id="10" xr3:uid="{00000000-0010-0000-0C00-00000A000000}" name="2019 _x000a_Nurse practitioners                                                                                                                                                                                                                                      " dataDxfId="80"/>
    <tableColumn id="11" xr3:uid="{00000000-0010-0000-0C00-00000B000000}" name="2020_x000a_Nurse practitioners                                                                                                                                                                                                                                       " dataDxfId="79"/>
    <tableColumn id="12" xr3:uid="{00000000-0010-0000-0C00-00000C000000}" name="2021_x000a_Nurse practitioners                                                                                                                                                                                                                                    2" dataDxfId="78"/>
    <tableColumn id="13" xr3:uid="{00000000-0010-0000-0C00-00000D000000}" name="2012 _x000a_Registered nurses                                                                                                                                                                                                                                        " dataDxfId="77"/>
    <tableColumn id="14" xr3:uid="{00000000-0010-0000-0C00-00000E000000}" name="2013 _x000a_Registered nurses                                                                                                                                                                                                                                        " dataDxfId="76"/>
    <tableColumn id="15" xr3:uid="{00000000-0010-0000-0C00-00000F000000}" name="2014 _x000a_Registered nurses                                                                                                                                                                                                                                        " dataDxfId="75"/>
    <tableColumn id="16" xr3:uid="{00000000-0010-0000-0C00-000010000000}" name="2015 _x000a_Registered nurses                                                                                                                                                                                                                                        " dataDxfId="74"/>
    <tableColumn id="17" xr3:uid="{00000000-0010-0000-0C00-000011000000}" name="2016 _x000a_Registered nurses                                                                                                                                                                                                                                        " dataDxfId="73"/>
    <tableColumn id="18" xr3:uid="{00000000-0010-0000-0C00-000012000000}" name="2017 _x000a_Registered nurses                                                                                                                                                                                                                                        " dataDxfId="72"/>
    <tableColumn id="19" xr3:uid="{00000000-0010-0000-0C00-000013000000}" name="2018 _x000a_Registered nurses                                                                                                                                                                                                                                        " dataDxfId="71"/>
    <tableColumn id="20" xr3:uid="{00000000-0010-0000-0C00-000014000000}" name="2019_x000a_Registered nurses                                                                                                                                                                                                                                         " dataDxfId="70"/>
    <tableColumn id="21" xr3:uid="{00000000-0010-0000-0C00-000015000000}" name="2020_x000a_Registered nurses                                                                                                                                                                                                                                         " dataDxfId="69"/>
    <tableColumn id="22" xr3:uid="{00000000-0010-0000-0C00-000016000000}" name="2021_x000a_Registered nurses                                                                                                                                                                                                                                      2" dataDxfId="68"/>
    <tableColumn id="23" xr3:uid="{00000000-0010-0000-0C00-000017000000}" name="2012 _x000a_Registered psychiatric nurses" dataDxfId="67"/>
    <tableColumn id="24" xr3:uid="{00000000-0010-0000-0C00-000018000000}" name="2013 _x000a_Registered psychiatric nurses" dataDxfId="66"/>
    <tableColumn id="25" xr3:uid="{00000000-0010-0000-0C00-000019000000}" name="2014 _x000a_Registered psychiatric nurses" dataDxfId="65"/>
    <tableColumn id="26" xr3:uid="{00000000-0010-0000-0C00-00001A000000}" name="2015 _x000a_Registered psychiatric nurses" dataDxfId="64"/>
    <tableColumn id="27" xr3:uid="{00000000-0010-0000-0C00-00001B000000}" name="2016 _x000a_Registered psychiatric nurses" dataDxfId="63"/>
    <tableColumn id="28" xr3:uid="{00000000-0010-0000-0C00-00001C000000}" name="2017 _x000a_Registered psychiatric nurses" dataDxfId="62"/>
    <tableColumn id="29" xr3:uid="{00000000-0010-0000-0C00-00001D000000}" name="2018 _x000a_Registered psychiatric nurses" dataDxfId="61"/>
    <tableColumn id="30" xr3:uid="{00000000-0010-0000-0C00-00001E000000}" name="2019_x000a_Registered psychiatric nurses" dataDxfId="60"/>
    <tableColumn id="31" xr3:uid="{00000000-0010-0000-0C00-00001F000000}" name="2020_x000a_Registered psychiatric nurses                                                                                                                                                                                                                             " dataDxfId="59"/>
    <tableColumn id="32" xr3:uid="{00000000-0010-0000-0C00-000020000000}" name="2021_x000a_Registered psychiatric nurses                                                                                                                                                                                                                          2" dataDxfId="58"/>
    <tableColumn id="33" xr3:uid="{00000000-0010-0000-0C00-000021000000}" name="2012_x000a_Licensed practical nurses                                                                                                                                                                                                                                 " dataDxfId="57"/>
    <tableColumn id="34" xr3:uid="{00000000-0010-0000-0C00-000022000000}" name="2013_x000a_Licensed practical nurses                                                                                                                                                                                                                                 " dataDxfId="56"/>
    <tableColumn id="35" xr3:uid="{00000000-0010-0000-0C00-000023000000}" name="2014 _x000a_Licensed practical nurses                                                                                                                                                                                                                                " dataDxfId="55"/>
    <tableColumn id="36" xr3:uid="{00000000-0010-0000-0C00-000024000000}" name="2015 _x000a_Licensed practical nurses                                                                                                                                                                                                                                " dataDxfId="54"/>
    <tableColumn id="37" xr3:uid="{00000000-0010-0000-0C00-000025000000}" name="2016 _x000a_Licensed practical nurses                                                                                                                                                                                                                                " dataDxfId="53"/>
    <tableColumn id="38" xr3:uid="{00000000-0010-0000-0C00-000026000000}" name="2017_x000a_Licensed practical nurses                                                                                                                                                                                                                                 " dataDxfId="52"/>
    <tableColumn id="39" xr3:uid="{00000000-0010-0000-0C00-000027000000}" name="2018 _x000a_Licensed practical nurses                                                                                                                                                                                                                                " dataDxfId="51"/>
    <tableColumn id="40" xr3:uid="{00000000-0010-0000-0C00-000028000000}" name="2019 _x000a_Licensed practical nurses                                                                                                                                                                                                                                " dataDxfId="50"/>
    <tableColumn id="41" xr3:uid="{00000000-0010-0000-0C00-000029000000}" name="2020_x000a_Licensed practical nurses                                                                                                                                                                                                                                 " dataDxfId="49"/>
    <tableColumn id="42" xr3:uid="{00000000-0010-0000-0C00-00002A000000}" name="2021_x000a_Licensed practical nurses                                                                                                                                                                                                                              2" dataDxfId="48"/>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15" displayName="Table15" ref="A4:L108" totalsRowShown="0" headerRowDxfId="47" dataDxfId="45" headerRowBorderDxfId="46" tableBorderDxfId="44">
  <autoFilter ref="A4:L108"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D00-000001000000}" name="Peer group" dataDxfId="43"/>
    <tableColumn id="2" xr3:uid="{00000000-0010-0000-0D00-000002000000}" name="Region code" dataDxfId="42"/>
    <tableColumn id="3" xr3:uid="{00000000-0010-0000-0D00-000003000000}" name="Region name" dataDxfId="41"/>
    <tableColumn id="5" xr3:uid="{00000000-0010-0000-0D00-000005000000}" name="2012" dataDxfId="40"/>
    <tableColumn id="6" xr3:uid="{00000000-0010-0000-0D00-000006000000}" name="2013" dataDxfId="39"/>
    <tableColumn id="7" xr3:uid="{00000000-0010-0000-0D00-000007000000}" name="2014" dataDxfId="38"/>
    <tableColumn id="8" xr3:uid="{00000000-0010-0000-0D00-000008000000}" name="2015" dataDxfId="37"/>
    <tableColumn id="9" xr3:uid="{00000000-0010-0000-0D00-000009000000}" name="2016" dataDxfId="36"/>
    <tableColumn id="10" xr3:uid="{00000000-0010-0000-0D00-00000A000000}" name="2017" dataDxfId="35"/>
    <tableColumn id="11" xr3:uid="{00000000-0010-0000-0D00-00000B000000}" name="2018" dataDxfId="34"/>
    <tableColumn id="4" xr3:uid="{00000000-0010-0000-0D00-000004000000}" name="2019" dataDxfId="33"/>
    <tableColumn id="12" xr3:uid="{00000000-0010-0000-0D00-00000C000000}" name="2020" dataDxfId="32"/>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6" displayName="Table16" ref="A4:D46" totalsRowShown="0" dataDxfId="31" tableBorderDxfId="30">
  <autoFilter ref="A4:D46" xr:uid="{00000000-0009-0000-0100-00000F000000}">
    <filterColumn colId="0" hiddenButton="1"/>
    <filterColumn colId="1" hiddenButton="1"/>
    <filterColumn colId="2" hiddenButton="1"/>
    <filterColumn colId="3" hiddenButton="1"/>
  </autoFilter>
  <tableColumns count="4">
    <tableColumn id="1" xr3:uid="{00000000-0010-0000-0E00-000001000000}" name="Peer group" dataDxfId="29"/>
    <tableColumn id="2" xr3:uid="{00000000-0010-0000-0E00-000002000000}" name="Number of _x000a_health regions" dataDxfId="28"/>
    <tableColumn id="3" xr3:uid="{00000000-0010-0000-0E00-000003000000}" name="Percentage of Canadian population _x000a_(2016 Census)" dataDxfId="27"/>
    <tableColumn id="4" xr3:uid="{00000000-0010-0000-0E00-000004000000}" name="Principal characteristics" dataDxfId="26"/>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0000000}" name="Table2" displayName="Table2" ref="A4:K28" totalsRowShown="0" dataDxfId="492" headerRowBorderDxfId="493" tableBorderDxfId="491" totalsRowBorderDxfId="490">
  <tableColumns count="11">
    <tableColumn id="1" xr3:uid="{00000000-0010-0000-0000-000001000000}" name="Certification type" dataDxfId="489"/>
    <tableColumn id="3" xr3:uid="{00000000-0010-0000-0000-000003000000}" name="2012" dataDxfId="488"/>
    <tableColumn id="4" xr3:uid="{00000000-0010-0000-0000-000004000000}" name="2013" dataDxfId="487"/>
    <tableColumn id="5" xr3:uid="{00000000-0010-0000-0000-000005000000}" name="2014" dataDxfId="486"/>
    <tableColumn id="6" xr3:uid="{00000000-0010-0000-0000-000006000000}" name="2015" dataDxfId="485"/>
    <tableColumn id="7" xr3:uid="{00000000-0010-0000-0000-000007000000}" name="2016" dataDxfId="484"/>
    <tableColumn id="8" xr3:uid="{00000000-0010-0000-0000-000008000000}" name="2017" dataDxfId="483"/>
    <tableColumn id="9" xr3:uid="{00000000-0010-0000-0000-000009000000}" name="2018" dataDxfId="482"/>
    <tableColumn id="10" xr3:uid="{00000000-0010-0000-0000-00000A000000}" name="2019" dataDxfId="481"/>
    <tableColumn id="2" xr3:uid="{00000000-0010-0000-0000-000002000000}" name="2020" dataDxfId="480"/>
    <tableColumn id="11" xr3:uid="{00000000-0010-0000-0000-00000B000000}" name="2021" dataDxfId="479"/>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1000000}" name="Table3" displayName="Table3" ref="A6:V16" totalsRowShown="0" headerRowDxfId="478" dataDxfId="477" tableBorderDxfId="476">
  <tableColumns count="22">
    <tableColumn id="1" xr3:uid="{00000000-0010-0000-0100-000001000000}" name="Year of graduation" dataDxfId="475"/>
    <tableColumn id="2" xr3:uid="{00000000-0010-0000-0100-000002000000}" name="Count of _x000a_Canadian graduates" dataDxfId="474"/>
    <tableColumn id="5" xr3:uid="{00000000-0010-0000-0100-000005000000}" name="_x000a_N_x000a_registered in 2012" dataDxfId="473"/>
    <tableColumn id="6" xr3:uid="{00000000-0010-0000-0100-000006000000}" name="_x000a_%_x000a_registered in 2012" dataDxfId="472"/>
    <tableColumn id="7" xr3:uid="{00000000-0010-0000-0100-000007000000}" name="_x000a_N_x000a_registered in 2013" dataDxfId="471"/>
    <tableColumn id="8" xr3:uid="{00000000-0010-0000-0100-000008000000}" name="_x000a_%_x000a_registered in 2013" dataDxfId="470"/>
    <tableColumn id="9" xr3:uid="{00000000-0010-0000-0100-000009000000}" name="_x000a_N_x000a_registered in 2014" dataDxfId="469"/>
    <tableColumn id="10" xr3:uid="{00000000-0010-0000-0100-00000A000000}" name="_x000a_%_x000a_registered in 2014" dataDxfId="468"/>
    <tableColumn id="11" xr3:uid="{00000000-0010-0000-0100-00000B000000}" name="_x000a_N_x000a_registered in 2015" dataDxfId="467"/>
    <tableColumn id="12" xr3:uid="{00000000-0010-0000-0100-00000C000000}" name="_x000a_%_x000a_registered in 2015" dataDxfId="466"/>
    <tableColumn id="13" xr3:uid="{00000000-0010-0000-0100-00000D000000}" name="_x000a_N_x000a_registered in 2016" dataDxfId="465"/>
    <tableColumn id="14" xr3:uid="{00000000-0010-0000-0100-00000E000000}" name="_x000a_%_x000a_registered in 2016" dataDxfId="464"/>
    <tableColumn id="15" xr3:uid="{00000000-0010-0000-0100-00000F000000}" name="_x000a_N_x000a_registered in 2017" dataDxfId="463"/>
    <tableColumn id="16" xr3:uid="{00000000-0010-0000-0100-000010000000}" name="_x000a_%_x000a_registered in 2017" dataDxfId="462"/>
    <tableColumn id="17" xr3:uid="{00000000-0010-0000-0100-000011000000}" name="_x000a_N_x000a_registered in 2018" dataDxfId="461"/>
    <tableColumn id="18" xr3:uid="{00000000-0010-0000-0100-000012000000}" name="_x000a_%_x000a_registered in 2018" dataDxfId="460"/>
    <tableColumn id="23" xr3:uid="{00000000-0010-0000-0100-000017000000}" name="_x000a_N_x000a_registered in 2019" dataDxfId="459"/>
    <tableColumn id="24" xr3:uid="{00000000-0010-0000-0100-000018000000}" name="_x000a_%_x000a_registered in 2019" dataDxfId="458"/>
    <tableColumn id="19" xr3:uid="{00000000-0010-0000-0100-000013000000}" name="_x000a_N_x000a_registered in 2020" dataDxfId="457"/>
    <tableColumn id="20" xr3:uid="{00000000-0010-0000-0100-000014000000}" name="_x000a_%_x000a_registered in 2020" dataDxfId="456"/>
    <tableColumn id="21" xr3:uid="{00000000-0010-0000-0100-000015000000}" name="_x000a_N_x000a_registered in 2021" dataDxfId="455"/>
    <tableColumn id="22" xr3:uid="{00000000-0010-0000-0100-000016000000}" name="_x000a_%_x000a_registered in 2021" dataDxfId="454"/>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4a" displayName="Table4a" ref="A5:AS465" totalsRowShown="0" headerRowDxfId="394" dataDxfId="393" tableBorderDxfId="392" headerRowCellStyle="Header_row">
  <autoFilter ref="A5:AS465" xr:uid="{00000000-000C-0000-FFFF-FFFF02000000}"/>
  <tableColumns count="45">
    <tableColumn id="1" xr3:uid="{00000000-0010-0000-0200-000001000000}" name="Year" dataDxfId="391"/>
    <tableColumn id="2" xr3:uid="{00000000-0010-0000-0200-000002000000}" name="Jurisdiction" dataDxfId="390"/>
    <tableColumn id="3" xr3:uid="{00000000-0010-0000-0200-000003000000}" name="Type of professional" dataDxfId="389"/>
    <tableColumn id="4" xr3:uid="{00000000-0010-0000-0200-000004000000}" name="Supply: _x000a_number _x000a_of nurses" dataDxfId="388"/>
    <tableColumn id="5" xr3:uid="{00000000-0010-0000-0200-000005000000}" name="Supply: _x000a_inflow" dataDxfId="387"/>
    <tableColumn id="6" xr3:uid="{00000000-0010-0000-0200-000006000000}" name="Supply: _x000a_outflow " dataDxfId="386"/>
    <tableColumn id="7" xr3:uid="{00000000-0010-0000-0200-000007000000}" name="Supply: _x000a_renewal" dataDxfId="385"/>
    <tableColumn id="8" xr3:uid="{00000000-0010-0000-0200-000008000000}" name="Supply: _x000a_inflow, age younger than 35" dataDxfId="384"/>
    <tableColumn id="9" xr3:uid="{00000000-0010-0000-0200-000009000000}" name="Supply: _x000a_inflow, _x000a_age 35 to 54 " dataDxfId="383"/>
    <tableColumn id="10" xr3:uid="{00000000-0010-0000-0200-00000A000000}" name="Supply: _x000a_inflow, age 55 and older" dataDxfId="382"/>
    <tableColumn id="11" xr3:uid="{00000000-0010-0000-0200-00000B000000}" name="Supply: _x000a_inflow, age _x000a_not stated" dataDxfId="381"/>
    <tableColumn id="12" xr3:uid="{00000000-0010-0000-0200-00000C000000}" name="Supply: _x000a_outflow, age younger than 35" dataDxfId="380"/>
    <tableColumn id="13" xr3:uid="{00000000-0010-0000-0200-00000D000000}" name="Supply: _x000a_outflow, age 35 to 54 " dataDxfId="379"/>
    <tableColumn id="14" xr3:uid="{00000000-0010-0000-0200-00000E000000}" name="Supply: _x000a_outflow, age 55 and older" dataDxfId="378"/>
    <tableColumn id="15" xr3:uid="{00000000-0010-0000-0200-00000F000000}" name="Supply: _x000a_outflow, age _x000a_not stated" dataDxfId="377"/>
    <tableColumn id="16" xr3:uid="{00000000-0010-0000-0200-000010000000}" name="Supply: _x000a_renewal, _x000a_age younger _x000a_than 35" dataDxfId="376"/>
    <tableColumn id="17" xr3:uid="{00000000-0010-0000-0200-000011000000}" name="Supply: _x000a_renewal, age _x000a_35 to 54 " dataDxfId="375"/>
    <tableColumn id="18" xr3:uid="{00000000-0010-0000-0200-000012000000}" name="Supply: _x000a_renewal, age 55 and older" dataDxfId="374"/>
    <tableColumn id="19" xr3:uid="{00000000-0010-0000-0200-000013000000}" name="Supply: _x000a_renewal, age _x000a_not stated" dataDxfId="373"/>
    <tableColumn id="20" xr3:uid="{00000000-0010-0000-0200-000014000000}" name="Supply: _x000a_employment status, employed in profession" dataDxfId="372"/>
    <tableColumn id="21" xr3:uid="{00000000-0010-0000-0200-000015000000}" name="Supply: _x000a_employment status, employed in other than profession and seeking employment in profession" dataDxfId="371"/>
    <tableColumn id="22" xr3:uid="{00000000-0010-0000-0200-000016000000}" name="Supply: _x000a_employment status, employed in other than profession and not seeking employment in profession" dataDxfId="370"/>
    <tableColumn id="23" xr3:uid="{00000000-0010-0000-0200-000017000000}" name="Supply: _x000a_employment status, not employed and seeking employment in profession" dataDxfId="369"/>
    <tableColumn id="24" xr3:uid="{00000000-0010-0000-0200-000018000000}" name="Supply: _x000a_employment status, not employed and not seeking employment in profession" dataDxfId="368"/>
    <tableColumn id="25" xr3:uid="{00000000-0010-0000-0200-000019000000}" name="Supply: _x000a_employment status, _x000a_not stated" dataDxfId="367"/>
    <tableColumn id="26" xr3:uid="{00000000-0010-0000-0200-00001A000000}" name="Supply: _x000a_sex, female" dataDxfId="366"/>
    <tableColumn id="27" xr3:uid="{00000000-0010-0000-0200-00001B000000}" name="Supply: _x000a_sex, male" dataDxfId="365"/>
    <tableColumn id="28" xr3:uid="{00000000-0010-0000-0200-00001C000000}" name="Supply: _x000a_sex, not stated" dataDxfId="364"/>
    <tableColumn id="29" xr3:uid="{00000000-0010-0000-0200-00001D000000}" name="Supply: _x000a_average age" dataDxfId="363"/>
    <tableColumn id="30" xr3:uid="{00000000-0010-0000-0200-00001E000000}" name="Supply: _x000a_age younger _x000a_than 30" dataDxfId="362"/>
    <tableColumn id="31" xr3:uid="{00000000-0010-0000-0200-00001F000000}" name="Supply: _x000a_age 30 to 39" dataDxfId="361"/>
    <tableColumn id="32" xr3:uid="{00000000-0010-0000-0200-000020000000}" name="Supply: _x000a_age 40 to 49" dataDxfId="360"/>
    <tableColumn id="33" xr3:uid="{00000000-0010-0000-0200-000021000000}" name="Supply: _x000a_age 50 to 59" dataDxfId="359"/>
    <tableColumn id="34" xr3:uid="{00000000-0010-0000-0200-000022000000}" name="Supply: _x000a_age 60 to 64" dataDxfId="358"/>
    <tableColumn id="35" xr3:uid="{00000000-0010-0000-0200-000023000000}" name="Supply: _x000a_age 65 to 69" dataDxfId="357"/>
    <tableColumn id="36" xr3:uid="{00000000-0010-0000-0200-000024000000}" name="Supply: _x000a_age 70 and older" dataDxfId="356"/>
    <tableColumn id="37" xr3:uid="{00000000-0010-0000-0200-000025000000}" name="Supply: _x000a_age not stated" dataDxfId="355"/>
    <tableColumn id="38" xr3:uid="{00000000-0010-0000-0200-000026000000}" name="Supply: _x000a_location of _x000a_graduation, Canada" dataDxfId="354"/>
    <tableColumn id="39" xr3:uid="{00000000-0010-0000-0200-000027000000}" name="Supply: _x000a_location of graduation, _x000a_international" dataDxfId="353"/>
    <tableColumn id="40" xr3:uid="{00000000-0010-0000-0200-000028000000}" name="Supply: _x000a_location of graduation, _x000a_not stated" dataDxfId="352"/>
    <tableColumn id="41" xr3:uid="{00000000-0010-0000-0200-000029000000}" name="Supply: _x000a_years since graduation _x000a_0 to 10" dataDxfId="351"/>
    <tableColumn id="42" xr3:uid="{00000000-0010-0000-0200-00002A000000}" name="Supply: _x000a_years since graduation _x000a_11 to 20" dataDxfId="350"/>
    <tableColumn id="43" xr3:uid="{00000000-0010-0000-0200-00002B000000}" name="Supply: _x000a_years since graduation _x000a_21 to 30" dataDxfId="349"/>
    <tableColumn id="44" xr3:uid="{00000000-0010-0000-0200-00002C000000}" name="Supply: _x000a_years since graduation _x000a_31 and more" dataDxfId="348"/>
    <tableColumn id="45" xr3:uid="{00000000-0010-0000-0200-00002D000000}" name="Supply: _x000a_years since graduation, _x000a_not stated" dataDxfId="347"/>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4D9DD34-EC39-42D9-AEC8-971095FA1BD0}" name="Table4b" displayName="Table4b" ref="A4:D68" totalsRowShown="0" headerRowDxfId="346" dataDxfId="345" headerRowCellStyle="Header_row">
  <autoFilter ref="A4:D68" xr:uid="{34D9DD34-EC39-42D9-AEC8-971095FA1BD0}"/>
  <tableColumns count="4">
    <tableColumn id="1" xr3:uid="{2B9DD315-D112-49E8-BC85-054E5B72772F}" name="Year" dataDxfId="344"/>
    <tableColumn id="2" xr3:uid="{28B13E9C-1A5E-493B-B7F7-E511591A097D}" name="Jurisdiction" dataDxfId="343"/>
    <tableColumn id="3" xr3:uid="{4194CCB6-4620-41F7-A274-024E4F234BB1}" name="Type of professional" dataDxfId="342"/>
    <tableColumn id="4" xr3:uid="{91BB55D2-D174-44D8-A49F-7B1C1AB9C269}" name="Number of nurses" dataDxfId="341"/>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5" displayName="Table5" ref="A5:Y465" totalsRowShown="0" headerRowDxfId="297" dataDxfId="0" tableBorderDxfId="296" headerRowCellStyle="Header_row">
  <autoFilter ref="A5:Y465" xr:uid="{00000000-000C-0000-FFFF-FFFF03000000}"/>
  <tableColumns count="25">
    <tableColumn id="1" xr3:uid="{00000000-0010-0000-0300-000001000000}" name="Year" dataDxfId="25"/>
    <tableColumn id="2" xr3:uid="{00000000-0010-0000-0300-000002000000}" name="Jurisdiction" dataDxfId="24"/>
    <tableColumn id="3" xr3:uid="{00000000-0010-0000-0300-000003000000}" name="Type of professional" dataDxfId="23"/>
    <tableColumn id="4" xr3:uid="{00000000-0010-0000-0300-000004000000}" name="Workforce: number _x000a_of nurses" dataDxfId="22"/>
    <tableColumn id="5" xr3:uid="{00000000-0010-0000-0300-000005000000}" name="Workforce: employed _x000a_full time" dataDxfId="21"/>
    <tableColumn id="6" xr3:uid="{00000000-0010-0000-0300-000006000000}" name="Workforce: employed _x000a_part time" dataDxfId="20"/>
    <tableColumn id="7" xr3:uid="{00000000-0010-0000-0300-000007000000}" name="Workforce: employed _x000a_casual" dataDxfId="19"/>
    <tableColumn id="8" xr3:uid="{00000000-0010-0000-0300-000008000000}" name="Workforce: employed status unknown" dataDxfId="18"/>
    <tableColumn id="9" xr3:uid="{00000000-0010-0000-0300-000009000000}" name="Workforce: _x000a_place of work, hospital" dataDxfId="17"/>
    <tableColumn id="10" xr3:uid="{00000000-0010-0000-0300-00000A000000}" name="Workforce: _x000a_place of work, community health" dataDxfId="16"/>
    <tableColumn id="11" xr3:uid="{00000000-0010-0000-0300-00000B000000}" name="Workforce: _x000a_place of work, _x000a_nursing home/LTC" dataDxfId="15"/>
    <tableColumn id="12" xr3:uid="{00000000-0010-0000-0300-00000C000000}" name="Workforce: _x000a_place of work, other" dataDxfId="14"/>
    <tableColumn id="13" xr3:uid="{00000000-0010-0000-0300-00000D000000}" name="Workforce: _x000a_place of work, _x000a_not stated" dataDxfId="13"/>
    <tableColumn id="14" xr3:uid="{00000000-0010-0000-0300-00000E000000}" name="Workforce: position, _x000a_staff nurse" dataDxfId="12"/>
    <tableColumn id="15" xr3:uid="{00000000-0010-0000-0300-00000F000000}" name="Workforce: position, manager" dataDxfId="11"/>
    <tableColumn id="16" xr3:uid="{00000000-0010-0000-0300-000010000000}" name="Workforce: position, other" dataDxfId="10"/>
    <tableColumn id="17" xr3:uid="{00000000-0010-0000-0300-000011000000}" name="Workforce: position, _x000a_not stated" dataDxfId="9"/>
    <tableColumn id="18" xr3:uid="{00000000-0010-0000-0300-000012000000}" name="Workforce: _x000a_area of responsibility, direct care" dataDxfId="8"/>
    <tableColumn id="19" xr3:uid="{00000000-0010-0000-0300-000013000000}" name="Workforce: _x000a_area of responsibility, administration" dataDxfId="7"/>
    <tableColumn id="20" xr3:uid="{00000000-0010-0000-0300-000014000000}" name="Workforce: _x000a_area of responsibility, education" dataDxfId="6"/>
    <tableColumn id="21" xr3:uid="{00000000-0010-0000-0300-000015000000}" name="Workforce: _x000a_area of responsibility, research" dataDxfId="5"/>
    <tableColumn id="22" xr3:uid="{00000000-0010-0000-0300-000016000000}" name="Workforce: _x000a_area of responsibility, not stated" dataDxfId="4"/>
    <tableColumn id="23" xr3:uid="{00000000-0010-0000-0300-000017000000}" name="Workforce: geography, urban" dataDxfId="3"/>
    <tableColumn id="24" xr3:uid="{00000000-0010-0000-0300-000018000000}" name="Workforce: geography, rural/remote" dataDxfId="2"/>
    <tableColumn id="25" xr3:uid="{00000000-0010-0000-0300-000019000000}" name="Workforce: geography, _x000a_not stated" dataDxfId="1"/>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6" displayName="Table6" ref="A6:AB38" totalsRowShown="0" headerRowDxfId="295" dataDxfId="294" tableBorderDxfId="293">
  <autoFilter ref="A6:AB38"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0400-000001000000}" name="Type of professional" dataDxfId="292"/>
    <tableColumn id="2" xr3:uid="{00000000-0010-0000-0400-000002000000}" name="Jurisdiction of graduation" dataDxfId="291"/>
    <tableColumn id="3" xr3:uid="{00000000-0010-0000-0400-000003000000}" name="N _x000a_jurisdiction of registration:_x000a_Newfoundland and Labrador                                                                                                                                                                                                     " dataDxfId="290"/>
    <tableColumn id="4" xr3:uid="{00000000-0010-0000-0400-000004000000}" name="% _x000a_jurisdiction of registration:_x000a_Newfoundland and Labrador                                                                                                                                                                                                     " dataDxfId="289"/>
    <tableColumn id="5" xr3:uid="{00000000-0010-0000-0400-000005000000}" name="N _x000a_jurisdiction of registration:_x000a_Prince Edward Island" dataDxfId="288"/>
    <tableColumn id="6" xr3:uid="{00000000-0010-0000-0400-000006000000}" name="% _x000a_jurisdiction of registration:_x000a_Prince Edward Island                                                                                                                                                                                                          " dataDxfId="287"/>
    <tableColumn id="7" xr3:uid="{00000000-0010-0000-0400-000007000000}" name="N _x000a_jurisdiction of registration:_x000a_Nova Scotia                                                                                                                                                                                                                   " dataDxfId="286"/>
    <tableColumn id="8" xr3:uid="{00000000-0010-0000-0400-000008000000}" name="% _x000a_jurisdiction of registration:_x000a_Nova Scotia" dataDxfId="285"/>
    <tableColumn id="9" xr3:uid="{00000000-0010-0000-0400-000009000000}" name="N _x000a_jurisdiction of registration:_x000a_New Brunswick                                                                                                                                                                                                                 " dataDxfId="284"/>
    <tableColumn id="10" xr3:uid="{00000000-0010-0000-0400-00000A000000}" name="% _x000a_jurisdiction of registration:_x000a_New Brunswick                                                                                                                                                                                                                 " dataDxfId="283"/>
    <tableColumn id="11" xr3:uid="{00000000-0010-0000-0400-00000B000000}" name="N _x000a_jurisdiction of registration:_x000a_Quebec                                                                                                                                                                                                                        " dataDxfId="282"/>
    <tableColumn id="12" xr3:uid="{00000000-0010-0000-0400-00000C000000}" name="% _x000a_jurisdiction of registration:_x000a_Quebec                                                                                                                                                                                                                        " dataDxfId="281"/>
    <tableColumn id="13" xr3:uid="{00000000-0010-0000-0400-00000D000000}" name="N _x000a_jurisdiction of registration:_x000a_Ontario" dataDxfId="280"/>
    <tableColumn id="14" xr3:uid="{00000000-0010-0000-0400-00000E000000}" name="% _x000a_jurisdiction of registration:_x000a_Ontario                                                                                                                                                                                                                       " dataDxfId="279"/>
    <tableColumn id="15" xr3:uid="{00000000-0010-0000-0400-00000F000000}" name="N _x000a_jurisdiction of registration:_x000a_Manitoba                                                                                                                                                                                                                      " dataDxfId="278"/>
    <tableColumn id="16" xr3:uid="{00000000-0010-0000-0400-000010000000}" name="% _x000a_jurisdiction of registration:_x000a_Manitoba" dataDxfId="277"/>
    <tableColumn id="17" xr3:uid="{00000000-0010-0000-0400-000011000000}" name="N _x000a_jurisdiction of registration:_x000a_Saskatchewan                                                                                                                                                                                                                  " dataDxfId="276"/>
    <tableColumn id="18" xr3:uid="{00000000-0010-0000-0400-000012000000}" name="% _x000a_jurisdiction of registration:_x000a_Saskatchewan                                                                                                                                                                                                                  " dataDxfId="275"/>
    <tableColumn id="19" xr3:uid="{00000000-0010-0000-0400-000013000000}" name="N _x000a_jurisdiction of registration:_x000a_Alberta                                                                                                                                                                                                                       " dataDxfId="274"/>
    <tableColumn id="20" xr3:uid="{00000000-0010-0000-0400-000014000000}" name="% _x000a_jurisdiction of registration:_x000a_Alberta                                                                                                                                                                                                                       " dataDxfId="273"/>
    <tableColumn id="21" xr3:uid="{00000000-0010-0000-0400-000015000000}" name="N _x000a_jurisdiction of registration:_x000a_British Columbia" dataDxfId="272"/>
    <tableColumn id="22" xr3:uid="{00000000-0010-0000-0400-000016000000}" name="% _x000a_jurisdiction of registration:_x000a_British Columbia                                                                                                                                                                                                              " dataDxfId="271"/>
    <tableColumn id="23" xr3:uid="{00000000-0010-0000-0400-000017000000}" name="N _x000a_jurisdiction of registration:_x000a_Yukon                                                                                                                                                                                                                         " dataDxfId="270"/>
    <tableColumn id="24" xr3:uid="{00000000-0010-0000-0400-000018000000}" name="% _x000a_jurisdiction of registration:_x000a_Yukon" dataDxfId="269"/>
    <tableColumn id="25" xr3:uid="{00000000-0010-0000-0400-000019000000}" name="N _x000a_jurisdiction of registration:_x000a_Northwest Territories/Nunavut                                                                                                                                                                                                 " dataDxfId="268"/>
    <tableColumn id="26" xr3:uid="{00000000-0010-0000-0400-00001A000000}" name="% _x000a_jurisdiction of registration:_x000a_Northwest Territories/Nunavut                                                                                                                                                                                                 " dataDxfId="267"/>
    <tableColumn id="27" xr3:uid="{00000000-0010-0000-0400-00001B000000}" name="N _x000a_jurisdiction of registration:_x000a_Northwest Territories" dataDxfId="266"/>
    <tableColumn id="28" xr3:uid="{00000000-0010-0000-0400-00001C000000}" name="% _x000a_jurisdiction of registration:_x000a_Northwest Territories" dataDxfId="265"/>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7" displayName="Table7" ref="A4:P44" totalsRowShown="0" headerRowDxfId="264" dataDxfId="263" tableBorderDxfId="262">
  <autoFilter ref="A4:P44"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500-000001000000}" name="Type of professional" dataDxfId="261"/>
    <tableColumn id="2" xr3:uid="{00000000-0010-0000-0500-000002000000}" name="Year" dataDxfId="260"/>
    <tableColumn id="3" xr3:uid="{00000000-0010-0000-0500-000003000000}" name="Newfoundland and Labrador" dataDxfId="259"/>
    <tableColumn id="4" xr3:uid="{00000000-0010-0000-0500-000004000000}" name="Prince _x000a_Edward Island" dataDxfId="258"/>
    <tableColumn id="5" xr3:uid="{00000000-0010-0000-0500-000005000000}" name="Nova Scotia" dataDxfId="257"/>
    <tableColumn id="6" xr3:uid="{00000000-0010-0000-0500-000006000000}" name="New Brunswick" dataDxfId="256"/>
    <tableColumn id="7" xr3:uid="{00000000-0010-0000-0500-000007000000}" name="Quebec" dataDxfId="255"/>
    <tableColumn id="8" xr3:uid="{00000000-0010-0000-0500-000008000000}" name="Ontario" dataDxfId="254"/>
    <tableColumn id="9" xr3:uid="{00000000-0010-0000-0500-000009000000}" name="Manitoba" dataDxfId="253"/>
    <tableColumn id="10" xr3:uid="{00000000-0010-0000-0500-00000A000000}" name="Saskatchewan" dataDxfId="252"/>
    <tableColumn id="11" xr3:uid="{00000000-0010-0000-0500-00000B000000}" name="Alberta" dataDxfId="251"/>
    <tableColumn id="12" xr3:uid="{00000000-0010-0000-0500-00000C000000}" name="British Columbia" dataDxfId="250"/>
    <tableColumn id="13" xr3:uid="{00000000-0010-0000-0500-00000D000000}" name="Yukon" dataDxfId="249"/>
    <tableColumn id="14" xr3:uid="{00000000-0010-0000-0500-00000E000000}" name="Northwest Territories/_x000a_Nunavut" dataDxfId="248"/>
    <tableColumn id="15" xr3:uid="{00000000-0010-0000-0500-00000F000000}" name="Northwest Territories" dataDxfId="247"/>
    <tableColumn id="16" xr3:uid="{00000000-0010-0000-0500-000010000000}" name="Provinces/territories with available data" dataDxfId="246"/>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8" displayName="Table8" ref="A5:F45" totalsRowShown="0" headerRowDxfId="245" dataDxfId="244">
  <autoFilter ref="A5:F45" xr:uid="{00000000-0009-0000-0100-000007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600-000001000000}" name="Type of professional" dataDxfId="243"/>
    <tableColumn id="2" xr3:uid="{00000000-0010-0000-0600-000002000000}" name="Year" dataDxfId="242"/>
    <tableColumn id="3" xr3:uid="{00000000-0010-0000-0600-000003000000}" name="Employed in_x000a_direct care_x000a_per 100,000 population" dataDxfId="241"/>
    <tableColumn id="4" xr3:uid="{00000000-0010-0000-0600-000004000000}" name="Employed in other_x000a_than direct care_x000a_per 100,000 population" dataDxfId="240"/>
    <tableColumn id="5" xr3:uid="{00000000-0010-0000-0600-000005000000}" name="Employed in_x000a_other profession_x000a_per 100,000 population" dataDxfId="239"/>
    <tableColumn id="6" xr3:uid="{00000000-0010-0000-0600-000006000000}" name="Not_x000a_employed_x000a_per 100,000 population" dataDxfId="238"/>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linkedin.com/company/canadian-institute-for-health-information" TargetMode="External"/><Relationship Id="rId3" Type="http://schemas.openxmlformats.org/officeDocument/2006/relationships/hyperlink" Target="http://www.cihi.ca/en/health-workforce" TargetMode="External"/><Relationship Id="rId7" Type="http://schemas.openxmlformats.org/officeDocument/2006/relationships/hyperlink" Target="http://www.facebook.com/CIHI.ICIS" TargetMode="External"/><Relationship Id="rId12" Type="http://schemas.openxmlformats.org/officeDocument/2006/relationships/drawing" Target="../drawings/drawing1.xml"/><Relationship Id="rId2" Type="http://schemas.openxmlformats.org/officeDocument/2006/relationships/hyperlink" Target="http://indicatorlibrary.cihi.ca/display/HSPIL/Indicator+Library" TargetMode="External"/><Relationship Id="rId1" Type="http://schemas.openxmlformats.org/officeDocument/2006/relationships/hyperlink" Target="http://www.cihi.ca/en/health-workforce" TargetMode="External"/><Relationship Id="rId6" Type="http://schemas.openxmlformats.org/officeDocument/2006/relationships/hyperlink" Target="https://twitter.com/cihi_icis" TargetMode="External"/><Relationship Id="rId11" Type="http://schemas.openxmlformats.org/officeDocument/2006/relationships/printerSettings" Target="../printerSettings/printerSettings1.bin"/><Relationship Id="rId5" Type="http://schemas.openxmlformats.org/officeDocument/2006/relationships/hyperlink" Target="mailto:hhr@cihi.ca" TargetMode="External"/><Relationship Id="rId10" Type="http://schemas.openxmlformats.org/officeDocument/2006/relationships/hyperlink" Target="http://www.youtube.com/user/CIHICanada" TargetMode="External"/><Relationship Id="rId4" Type="http://schemas.openxmlformats.org/officeDocument/2006/relationships/hyperlink" Target="mailto:media@cihi.ca" TargetMode="External"/><Relationship Id="rId9" Type="http://schemas.openxmlformats.org/officeDocument/2006/relationships/hyperlink" Target="http://www.instagram.com/cihi_icis/"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cihi.ca/"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12.bin"/><Relationship Id="rId1" Type="http://schemas.openxmlformats.org/officeDocument/2006/relationships/hyperlink" Target="http://www.cihi.ca/" TargetMode="External"/></Relationships>
</file>

<file path=xl/worksheets/_rels/sheet1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13.bin"/><Relationship Id="rId1" Type="http://schemas.openxmlformats.org/officeDocument/2006/relationships/hyperlink" Target="http://www.cihi.ca/" TargetMode="External"/></Relationships>
</file>

<file path=xl/worksheets/_rels/sheet14.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14.bin"/><Relationship Id="rId1" Type="http://schemas.openxmlformats.org/officeDocument/2006/relationships/hyperlink" Target="http://www.cihi.ca/" TargetMode="External"/></Relationships>
</file>

<file path=xl/worksheets/_rels/sheet1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printerSettings" Target="../printerSettings/printerSettings15.bin"/><Relationship Id="rId1" Type="http://schemas.openxmlformats.org/officeDocument/2006/relationships/hyperlink" Target="http://www.cihi.ca/" TargetMode="External"/></Relationships>
</file>

<file path=xl/worksheets/_rels/sheet1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printerSettings" Target="../printerSettings/printerSettings16.bin"/><Relationship Id="rId1" Type="http://schemas.openxmlformats.org/officeDocument/2006/relationships/hyperlink" Target="http://www.cihi.ca/" TargetMode="External"/></Relationships>
</file>

<file path=xl/worksheets/_rels/sheet1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printerSettings" Target="../printerSettings/printerSettings17.bin"/><Relationship Id="rId1" Type="http://schemas.openxmlformats.org/officeDocument/2006/relationships/hyperlink" Target="http://www.cihi.ca/" TargetMode="External"/></Relationships>
</file>

<file path=xl/worksheets/_rels/sheet18.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printerSettings" Target="../printerSettings/printerSettings18.bin"/><Relationship Id="rId1" Type="http://schemas.openxmlformats.org/officeDocument/2006/relationships/hyperlink" Target="http://www.cihi.ca/"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cihi.ca/" TargetMode="External"/><Relationship Id="rId1" Type="http://schemas.openxmlformats.org/officeDocument/2006/relationships/hyperlink" Target="http://www.cihi.ca/" TargetMode="External"/><Relationship Id="rId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ihi.ca/"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150.statcan.gc.ca/n1/pub/82-622-x/82-622-x2018001-eng.htm" TargetMode="External"/><Relationship Id="rId1" Type="http://schemas.openxmlformats.org/officeDocument/2006/relationships/hyperlink" Target="http://www.cihi.ca/" TargetMode="External"/><Relationship Id="rId4" Type="http://schemas.openxmlformats.org/officeDocument/2006/relationships/table" Target="../tables/table15.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www150.statcan.gc.ca/n1/pub/82-622-x/82-622-x2018001-eng.htm" TargetMode="External"/><Relationship Id="rId1" Type="http://schemas.openxmlformats.org/officeDocument/2006/relationships/hyperlink" Target="https://www150.statcan.gc.ca/n1/pub/82-622-x/82-622-x2018001-eng.htm" TargetMode="External"/><Relationship Id="rId4" Type="http://schemas.openxmlformats.org/officeDocument/2006/relationships/table" Target="../tables/table16.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printerSettings" Target="../printerSettings/printerSettings22.bin"/><Relationship Id="rId1" Type="http://schemas.openxmlformats.org/officeDocument/2006/relationships/hyperlink" Target="https://www150.statcan.gc.ca/n1/pub/82-622-x/82-622-x2018001-eng.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cihi.ca/" TargetMode="External"/><Relationship Id="rId1" Type="http://schemas.openxmlformats.org/officeDocument/2006/relationships/hyperlink" Target="http://www.cihi.ca/" TargetMode="External"/><Relationship Id="rId4" Type="http://schemas.openxmlformats.org/officeDocument/2006/relationships/table" Target="../tables/table3.xml"/></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9.bin"/><Relationship Id="rId1" Type="http://schemas.openxmlformats.org/officeDocument/2006/relationships/hyperlink" Target="http://www.cih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35"/>
  <sheetViews>
    <sheetView showGridLines="0" tabSelected="1" topLeftCell="A2" zoomScaleNormal="100" zoomScaleSheetLayoutView="100" workbookViewId="0"/>
  </sheetViews>
  <sheetFormatPr defaultColWidth="0" defaultRowHeight="13.8" zeroHeight="1" x14ac:dyDescent="0.25"/>
  <cols>
    <col min="1" max="1" width="92.69921875" style="9" customWidth="1"/>
    <col min="2" max="10" width="0" style="9" hidden="1" customWidth="1"/>
    <col min="11" max="16384" width="10.3984375" style="9" hidden="1"/>
  </cols>
  <sheetData>
    <row r="1" spans="1:3" s="331" customFormat="1" ht="15" hidden="1" customHeight="1" x14ac:dyDescent="0.25">
      <c r="A1" s="329" t="s">
        <v>762</v>
      </c>
    </row>
    <row r="2" spans="1:3" s="235" customFormat="1" ht="50.1" customHeight="1" x14ac:dyDescent="0.25">
      <c r="A2" s="2" t="s">
        <v>684</v>
      </c>
    </row>
    <row r="3" spans="1:3" s="11" customFormat="1" ht="199.95" customHeight="1" x14ac:dyDescent="0.25">
      <c r="A3" s="229" t="s">
        <v>763</v>
      </c>
    </row>
    <row r="4" spans="1:3" ht="75" customHeight="1" x14ac:dyDescent="0.25">
      <c r="A4" s="181" t="s">
        <v>664</v>
      </c>
    </row>
    <row r="5" spans="1:3" ht="30" customHeight="1" x14ac:dyDescent="0.25">
      <c r="A5" s="3" t="s">
        <v>385</v>
      </c>
    </row>
    <row r="6" spans="1:3" s="13" customFormat="1" ht="39.9" customHeight="1" x14ac:dyDescent="0.25">
      <c r="A6" s="7" t="s">
        <v>2</v>
      </c>
    </row>
    <row r="7" spans="1:3" s="10" customFormat="1" ht="20.100000000000001" customHeight="1" x14ac:dyDescent="0.25">
      <c r="A7" s="8" t="s">
        <v>485</v>
      </c>
      <c r="B7" s="11"/>
      <c r="C7" s="11"/>
    </row>
    <row r="8" spans="1:3" s="11" customFormat="1" ht="18" customHeight="1" x14ac:dyDescent="0.25">
      <c r="A8" s="378" t="s">
        <v>764</v>
      </c>
    </row>
    <row r="9" spans="1:3" s="230" customFormat="1" ht="30" customHeight="1" x14ac:dyDescent="0.25">
      <c r="A9" s="378" t="s">
        <v>765</v>
      </c>
      <c r="B9" s="113"/>
      <c r="C9" s="113"/>
    </row>
    <row r="10" spans="1:3" s="230" customFormat="1" ht="20.100000000000001" customHeight="1" x14ac:dyDescent="0.25">
      <c r="A10" s="379" t="s">
        <v>777</v>
      </c>
      <c r="B10" s="113"/>
      <c r="C10" s="113"/>
    </row>
    <row r="11" spans="1:3" s="230" customFormat="1" ht="18" customHeight="1" x14ac:dyDescent="0.25">
      <c r="A11" s="378" t="s">
        <v>766</v>
      </c>
      <c r="B11" s="113"/>
      <c r="C11" s="113"/>
    </row>
    <row r="12" spans="1:3" s="230" customFormat="1" ht="18" customHeight="1" x14ac:dyDescent="0.25">
      <c r="A12" s="378" t="s">
        <v>767</v>
      </c>
      <c r="B12" s="113"/>
      <c r="C12" s="113"/>
    </row>
    <row r="13" spans="1:3" s="230" customFormat="1" ht="18" customHeight="1" x14ac:dyDescent="0.25">
      <c r="A13" s="378" t="s">
        <v>768</v>
      </c>
      <c r="B13" s="113"/>
      <c r="C13" s="113"/>
    </row>
    <row r="14" spans="1:3" s="230" customFormat="1" ht="18" customHeight="1" x14ac:dyDescent="0.25">
      <c r="A14" s="378" t="s">
        <v>769</v>
      </c>
      <c r="B14" s="113"/>
      <c r="C14" s="113"/>
    </row>
    <row r="15" spans="1:3" s="230" customFormat="1" ht="18" customHeight="1" x14ac:dyDescent="0.25">
      <c r="A15" s="378" t="s">
        <v>770</v>
      </c>
      <c r="B15" s="113"/>
      <c r="C15" s="113"/>
    </row>
    <row r="16" spans="1:3" s="230" customFormat="1" ht="18" customHeight="1" x14ac:dyDescent="0.25">
      <c r="A16" s="378" t="s">
        <v>771</v>
      </c>
      <c r="B16" s="113"/>
      <c r="C16" s="113"/>
    </row>
    <row r="17" spans="1:3" s="230" customFormat="1" ht="18" customHeight="1" x14ac:dyDescent="0.25">
      <c r="A17" s="378" t="s">
        <v>772</v>
      </c>
      <c r="B17" s="113"/>
      <c r="C17" s="113"/>
    </row>
    <row r="18" spans="1:3" s="230" customFormat="1" ht="18" customHeight="1" x14ac:dyDescent="0.25">
      <c r="A18" s="378" t="s">
        <v>773</v>
      </c>
      <c r="B18" s="113"/>
      <c r="C18" s="113"/>
    </row>
    <row r="19" spans="1:3" s="235" customFormat="1" ht="18" customHeight="1" x14ac:dyDescent="0.25">
      <c r="A19" s="427" t="s">
        <v>671</v>
      </c>
    </row>
    <row r="20" spans="1:3" s="235" customFormat="1" ht="33" customHeight="1" x14ac:dyDescent="0.25">
      <c r="A20" s="428" t="s">
        <v>774</v>
      </c>
    </row>
    <row r="21" spans="1:3" s="189" customFormat="1" ht="45" customHeight="1" x14ac:dyDescent="0.25">
      <c r="A21" s="429" t="s">
        <v>775</v>
      </c>
      <c r="B21" s="188"/>
      <c r="C21" s="188"/>
    </row>
    <row r="22" spans="1:3" s="5" customFormat="1" ht="39.9" customHeight="1" x14ac:dyDescent="0.25">
      <c r="A22" s="6" t="s">
        <v>3</v>
      </c>
    </row>
    <row r="23" spans="1:3" s="16" customFormat="1" ht="15" customHeight="1" x14ac:dyDescent="0.25">
      <c r="A23" s="12" t="s">
        <v>386</v>
      </c>
    </row>
    <row r="24" spans="1:3" s="16" customFormat="1" ht="30" customHeight="1" x14ac:dyDescent="0.25">
      <c r="A24" s="1" t="s">
        <v>4</v>
      </c>
    </row>
    <row r="25" spans="1:3" s="16" customFormat="1" ht="15" customHeight="1" x14ac:dyDescent="0.25">
      <c r="A25" s="12" t="s">
        <v>387</v>
      </c>
    </row>
    <row r="26" spans="1:3" s="16" customFormat="1" ht="30" customHeight="1" x14ac:dyDescent="0.25">
      <c r="A26" s="1" t="s">
        <v>5</v>
      </c>
    </row>
    <row r="27" spans="1:3" s="16" customFormat="1" ht="15" customHeight="1" x14ac:dyDescent="0.25">
      <c r="A27" s="12" t="s">
        <v>388</v>
      </c>
    </row>
    <row r="28" spans="1:3" s="16" customFormat="1" ht="15" customHeight="1" x14ac:dyDescent="0.25">
      <c r="A28" s="1" t="s">
        <v>480</v>
      </c>
    </row>
    <row r="29" spans="1:3" s="16" customFormat="1" ht="15" customHeight="1" x14ac:dyDescent="0.25">
      <c r="A29" s="1" t="s">
        <v>481</v>
      </c>
    </row>
    <row r="30" spans="1:3" s="16" customFormat="1" ht="15" customHeight="1" x14ac:dyDescent="0.25">
      <c r="A30" s="1" t="s">
        <v>482</v>
      </c>
    </row>
    <row r="31" spans="1:3" s="16" customFormat="1" ht="15" customHeight="1" x14ac:dyDescent="0.25">
      <c r="A31" s="1" t="s">
        <v>483</v>
      </c>
    </row>
    <row r="32" spans="1:3" s="16" customFormat="1" ht="30" customHeight="1" x14ac:dyDescent="0.25">
      <c r="A32" s="1" t="s">
        <v>484</v>
      </c>
    </row>
    <row r="33" spans="1:2" customFormat="1" ht="39.9" customHeight="1" x14ac:dyDescent="0.25">
      <c r="A33" s="6" t="s">
        <v>389</v>
      </c>
    </row>
    <row r="34" spans="1:2" s="113" customFormat="1" ht="30" customHeight="1" x14ac:dyDescent="0.25">
      <c r="A34" s="15" t="s">
        <v>776</v>
      </c>
      <c r="B34" s="15"/>
    </row>
    <row r="35" spans="1:2" s="22" customFormat="1" ht="90" customHeight="1" x14ac:dyDescent="0.25">
      <c r="A35" s="22" t="s">
        <v>478</v>
      </c>
    </row>
  </sheetData>
  <hyperlinks>
    <hyperlink ref="A7" r:id="rId1" xr:uid="{00000000-0004-0000-0000-000000000000}"/>
    <hyperlink ref="A5" r:id="rId2" xr:uid="{00000000-0004-0000-0000-000001000000}"/>
    <hyperlink ref="A10" r:id="rId3" xr:uid="{00000000-0004-0000-0000-000002000000}"/>
    <hyperlink ref="A26" r:id="rId4" xr:uid="{00000000-0004-0000-0000-000003000000}"/>
    <hyperlink ref="A24" r:id="rId5" xr:uid="{00000000-0004-0000-0000-000004000000}"/>
    <hyperlink ref="A28" r:id="rId6" display="https://twitter.com/cihi_icis" xr:uid="{00000000-0004-0000-0000-000005000000}"/>
    <hyperlink ref="A29" r:id="rId7" display="http://www.facebook.com/CIHI.ICIS" xr:uid="{00000000-0004-0000-0000-000006000000}"/>
    <hyperlink ref="A30" r:id="rId8" display="LinkedIn: linkedin.com/company/canadian-institute-for-health-information" xr:uid="{00000000-0004-0000-0000-000007000000}"/>
    <hyperlink ref="A31" r:id="rId9" display="http://www.instagram.com/cihi_icis/" xr:uid="{00000000-0004-0000-0000-000008000000}"/>
    <hyperlink ref="A32" r:id="rId10" display="http://www.youtube.com/user/CIHICanada" xr:uid="{00000000-0004-0000-0000-000009000000}"/>
  </hyperlinks>
  <pageMargins left="0.74803149606299213" right="0.74803149606299213" top="0.74803149606299213" bottom="0.74803149606299213" header="0.31496062992125984" footer="0.31496062992125984"/>
  <pageSetup orientation="portrait" r:id="rId11"/>
  <headerFooter>
    <oddFooter>&amp;L&amp;9© 2022 CIHI&amp;R&amp;9&amp;P</oddFooter>
  </headerFooter>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3"/>
  <dimension ref="A1:Y466"/>
  <sheetViews>
    <sheetView showGridLines="0" zoomScaleNormal="100" workbookViewId="0">
      <pane xSplit="3" ySplit="5" topLeftCell="D6" activePane="bottomRight" state="frozen"/>
      <selection pane="topRight" activeCell="D1" sqref="D1"/>
      <selection pane="bottomLeft" activeCell="A6" sqref="A6"/>
      <selection pane="bottomRight"/>
    </sheetView>
  </sheetViews>
  <sheetFormatPr defaultColWidth="0" defaultRowHeight="13.8" zeroHeight="1" x14ac:dyDescent="0.25"/>
  <cols>
    <col min="1" max="1" width="9.59765625" customWidth="1"/>
    <col min="2" max="2" width="40.69921875" customWidth="1"/>
    <col min="3" max="3" width="28.69921875" customWidth="1"/>
    <col min="4" max="10" width="13.59765625" customWidth="1"/>
    <col min="11" max="11" width="15.09765625" customWidth="1"/>
    <col min="12" max="12" width="13.59765625" customWidth="1"/>
    <col min="13" max="13" width="14.3984375" customWidth="1"/>
    <col min="14" max="14" width="15.19921875" customWidth="1"/>
    <col min="15" max="15" width="13.59765625" customWidth="1"/>
    <col min="16" max="16" width="18" customWidth="1"/>
    <col min="17" max="17" width="14.69921875" customWidth="1"/>
    <col min="18" max="18" width="15.3984375" customWidth="1"/>
    <col min="19" max="19" width="19.5" customWidth="1"/>
    <col min="20" max="20" width="14.5" customWidth="1"/>
    <col min="21" max="21" width="13.59765625" customWidth="1"/>
    <col min="22" max="22" width="14.8984375" customWidth="1"/>
    <col min="23" max="23" width="13.59765625" customWidth="1"/>
    <col min="24" max="24" width="16.8984375" customWidth="1"/>
    <col min="25" max="25" width="14.69921875" customWidth="1"/>
    <col min="26" max="16384" width="8.8984375" hidden="1"/>
  </cols>
  <sheetData>
    <row r="1" spans="1:25" s="449" customFormat="1" ht="15" hidden="1" customHeight="1" x14ac:dyDescent="0.25">
      <c r="A1" s="291" t="s">
        <v>721</v>
      </c>
    </row>
    <row r="2" spans="1:25" s="26" customFormat="1" ht="24" customHeight="1" x14ac:dyDescent="0.25">
      <c r="A2" s="516" t="s">
        <v>399</v>
      </c>
      <c r="B2" s="517"/>
      <c r="C2" s="24"/>
    </row>
    <row r="3" spans="1:25" s="278" customFormat="1" ht="20.25" customHeight="1" x14ac:dyDescent="0.25">
      <c r="A3" s="274" t="s">
        <v>723</v>
      </c>
      <c r="B3" s="274"/>
      <c r="C3" s="274"/>
    </row>
    <row r="4" spans="1:25" s="9" customFormat="1" ht="20.25" customHeight="1" x14ac:dyDescent="0.25">
      <c r="A4" s="524" t="s">
        <v>722</v>
      </c>
      <c r="B4" s="524"/>
      <c r="C4"/>
      <c r="D4" s="48"/>
      <c r="E4" s="48"/>
      <c r="F4" s="48"/>
      <c r="G4" s="48"/>
      <c r="H4" s="48"/>
      <c r="I4" s="48"/>
      <c r="J4" s="48"/>
    </row>
    <row r="5" spans="1:25" s="168" customFormat="1" ht="60" customHeight="1" x14ac:dyDescent="0.25">
      <c r="A5" s="185" t="s">
        <v>0</v>
      </c>
      <c r="B5" s="185" t="s">
        <v>65</v>
      </c>
      <c r="C5" s="185" t="s">
        <v>642</v>
      </c>
      <c r="D5" s="186" t="s">
        <v>438</v>
      </c>
      <c r="E5" s="186" t="s">
        <v>678</v>
      </c>
      <c r="F5" s="186" t="s">
        <v>679</v>
      </c>
      <c r="G5" s="186" t="s">
        <v>539</v>
      </c>
      <c r="H5" s="186" t="s">
        <v>78</v>
      </c>
      <c r="I5" s="186" t="s">
        <v>538</v>
      </c>
      <c r="J5" s="186" t="s">
        <v>536</v>
      </c>
      <c r="K5" s="186" t="s">
        <v>537</v>
      </c>
      <c r="L5" s="186" t="s">
        <v>535</v>
      </c>
      <c r="M5" s="186" t="s">
        <v>534</v>
      </c>
      <c r="N5" s="186" t="s">
        <v>439</v>
      </c>
      <c r="O5" s="186" t="s">
        <v>66</v>
      </c>
      <c r="P5" s="186" t="s">
        <v>67</v>
      </c>
      <c r="Q5" s="186" t="s">
        <v>440</v>
      </c>
      <c r="R5" s="186" t="s">
        <v>533</v>
      </c>
      <c r="S5" s="186" t="s">
        <v>532</v>
      </c>
      <c r="T5" s="186" t="s">
        <v>531</v>
      </c>
      <c r="U5" s="186" t="s">
        <v>530</v>
      </c>
      <c r="V5" s="186" t="s">
        <v>529</v>
      </c>
      <c r="W5" s="186" t="s">
        <v>79</v>
      </c>
      <c r="X5" s="186" t="s">
        <v>108</v>
      </c>
      <c r="Y5" s="187" t="s">
        <v>441</v>
      </c>
    </row>
    <row r="6" spans="1:25" s="503" customFormat="1" ht="15" customHeight="1" x14ac:dyDescent="0.25">
      <c r="A6" s="490">
        <v>2012</v>
      </c>
      <c r="B6" s="491" t="s">
        <v>10</v>
      </c>
      <c r="C6" s="491" t="s">
        <v>104</v>
      </c>
      <c r="D6" s="478">
        <v>120</v>
      </c>
      <c r="E6" s="478">
        <v>100</v>
      </c>
      <c r="F6" s="478">
        <v>13</v>
      </c>
      <c r="G6" s="478">
        <v>7</v>
      </c>
      <c r="H6" s="478">
        <v>0</v>
      </c>
      <c r="I6" s="478">
        <v>53</v>
      </c>
      <c r="J6" s="478">
        <v>36</v>
      </c>
      <c r="K6" s="478">
        <v>5</v>
      </c>
      <c r="L6" s="478">
        <v>25</v>
      </c>
      <c r="M6" s="478">
        <v>1</v>
      </c>
      <c r="N6" s="478">
        <v>0</v>
      </c>
      <c r="O6" s="478">
        <v>0</v>
      </c>
      <c r="P6" s="478">
        <v>119</v>
      </c>
      <c r="Q6" s="478">
        <v>1</v>
      </c>
      <c r="R6" s="478">
        <v>105</v>
      </c>
      <c r="S6" s="478">
        <v>6</v>
      </c>
      <c r="T6" s="478">
        <v>8</v>
      </c>
      <c r="U6" s="478">
        <v>0</v>
      </c>
      <c r="V6" s="478">
        <v>1</v>
      </c>
      <c r="W6" s="478">
        <v>69</v>
      </c>
      <c r="X6" s="478">
        <v>51</v>
      </c>
      <c r="Y6" s="480">
        <v>0</v>
      </c>
    </row>
    <row r="7" spans="1:25" s="503" customFormat="1" ht="15" customHeight="1" x14ac:dyDescent="0.25">
      <c r="A7" s="490">
        <v>2012</v>
      </c>
      <c r="B7" s="491" t="s">
        <v>11</v>
      </c>
      <c r="C7" s="491" t="s">
        <v>104</v>
      </c>
      <c r="D7" s="478">
        <v>5</v>
      </c>
      <c r="E7" s="478">
        <v>5</v>
      </c>
      <c r="F7" s="478">
        <v>0</v>
      </c>
      <c r="G7" s="478">
        <v>0</v>
      </c>
      <c r="H7" s="478">
        <v>0</v>
      </c>
      <c r="I7" s="478">
        <v>1</v>
      </c>
      <c r="J7" s="478">
        <v>3</v>
      </c>
      <c r="K7" s="478">
        <v>0</v>
      </c>
      <c r="L7" s="478">
        <v>1</v>
      </c>
      <c r="M7" s="478">
        <v>0</v>
      </c>
      <c r="N7" s="478">
        <v>0</v>
      </c>
      <c r="O7" s="478">
        <v>0</v>
      </c>
      <c r="P7" s="478">
        <v>4</v>
      </c>
      <c r="Q7" s="478">
        <v>1</v>
      </c>
      <c r="R7" s="478">
        <v>4</v>
      </c>
      <c r="S7" s="478">
        <v>0</v>
      </c>
      <c r="T7" s="478">
        <v>1</v>
      </c>
      <c r="U7" s="478">
        <v>0</v>
      </c>
      <c r="V7" s="478">
        <v>0</v>
      </c>
      <c r="W7" s="478">
        <v>4</v>
      </c>
      <c r="X7" s="478">
        <v>1</v>
      </c>
      <c r="Y7" s="480">
        <v>0</v>
      </c>
    </row>
    <row r="8" spans="1:25" s="503" customFormat="1" ht="15" customHeight="1" x14ac:dyDescent="0.25">
      <c r="A8" s="490">
        <v>2012</v>
      </c>
      <c r="B8" s="491" t="s">
        <v>12</v>
      </c>
      <c r="C8" s="491" t="s">
        <v>104</v>
      </c>
      <c r="D8" s="478">
        <v>133</v>
      </c>
      <c r="E8" s="478">
        <v>108</v>
      </c>
      <c r="F8" s="478">
        <v>13</v>
      </c>
      <c r="G8" s="478">
        <v>12</v>
      </c>
      <c r="H8" s="478">
        <v>0</v>
      </c>
      <c r="I8" s="478">
        <v>58</v>
      </c>
      <c r="J8" s="478">
        <v>54</v>
      </c>
      <c r="K8" s="478">
        <v>4</v>
      </c>
      <c r="L8" s="478">
        <v>17</v>
      </c>
      <c r="M8" s="478">
        <v>0</v>
      </c>
      <c r="N8" s="478">
        <v>13</v>
      </c>
      <c r="O8" s="478">
        <v>0</v>
      </c>
      <c r="P8" s="478">
        <v>120</v>
      </c>
      <c r="Q8" s="478">
        <v>0</v>
      </c>
      <c r="R8" s="478">
        <v>122</v>
      </c>
      <c r="S8" s="478">
        <v>1</v>
      </c>
      <c r="T8" s="478">
        <v>10</v>
      </c>
      <c r="U8" s="478">
        <v>0</v>
      </c>
      <c r="V8" s="478">
        <v>0</v>
      </c>
      <c r="W8" s="478">
        <v>92</v>
      </c>
      <c r="X8" s="478">
        <v>41</v>
      </c>
      <c r="Y8" s="480">
        <v>0</v>
      </c>
    </row>
    <row r="9" spans="1:25" s="503" customFormat="1" ht="15" customHeight="1" x14ac:dyDescent="0.25">
      <c r="A9" s="490">
        <v>2012</v>
      </c>
      <c r="B9" s="491" t="s">
        <v>13</v>
      </c>
      <c r="C9" s="491" t="s">
        <v>104</v>
      </c>
      <c r="D9" s="478">
        <v>105</v>
      </c>
      <c r="E9" s="478">
        <v>84</v>
      </c>
      <c r="F9" s="478">
        <v>17</v>
      </c>
      <c r="G9" s="478">
        <v>4</v>
      </c>
      <c r="H9" s="478">
        <v>0</v>
      </c>
      <c r="I9" s="478">
        <v>44</v>
      </c>
      <c r="J9" s="478">
        <v>44</v>
      </c>
      <c r="K9" s="478">
        <v>5</v>
      </c>
      <c r="L9" s="478">
        <v>12</v>
      </c>
      <c r="M9" s="478">
        <v>0</v>
      </c>
      <c r="N9" s="478">
        <v>27</v>
      </c>
      <c r="O9" s="478">
        <v>2</v>
      </c>
      <c r="P9" s="478">
        <v>76</v>
      </c>
      <c r="Q9" s="478">
        <v>0</v>
      </c>
      <c r="R9" s="478">
        <v>100</v>
      </c>
      <c r="S9" s="478">
        <v>0</v>
      </c>
      <c r="T9" s="478">
        <v>5</v>
      </c>
      <c r="U9" s="478">
        <v>0</v>
      </c>
      <c r="V9" s="478">
        <v>0</v>
      </c>
      <c r="W9" s="478">
        <v>68</v>
      </c>
      <c r="X9" s="478">
        <v>37</v>
      </c>
      <c r="Y9" s="480">
        <v>0</v>
      </c>
    </row>
    <row r="10" spans="1:25" s="503" customFormat="1" ht="15" customHeight="1" x14ac:dyDescent="0.25">
      <c r="A10" s="490">
        <v>2012</v>
      </c>
      <c r="B10" s="491" t="s">
        <v>14</v>
      </c>
      <c r="C10" s="491" t="s">
        <v>104</v>
      </c>
      <c r="D10" s="478">
        <v>149</v>
      </c>
      <c r="E10" s="478">
        <v>142</v>
      </c>
      <c r="F10" s="478">
        <v>7</v>
      </c>
      <c r="G10" s="478">
        <v>0</v>
      </c>
      <c r="H10" s="478">
        <v>0</v>
      </c>
      <c r="I10" s="478">
        <v>70</v>
      </c>
      <c r="J10" s="478">
        <v>38</v>
      </c>
      <c r="K10" s="478">
        <v>2</v>
      </c>
      <c r="L10" s="478">
        <v>39</v>
      </c>
      <c r="M10" s="478">
        <v>0</v>
      </c>
      <c r="N10" s="478">
        <v>3</v>
      </c>
      <c r="O10" s="478">
        <v>0</v>
      </c>
      <c r="P10" s="478">
        <v>145</v>
      </c>
      <c r="Q10" s="478">
        <v>1</v>
      </c>
      <c r="R10" s="478">
        <v>146</v>
      </c>
      <c r="S10" s="478">
        <v>1</v>
      </c>
      <c r="T10" s="478">
        <v>2</v>
      </c>
      <c r="U10" s="478">
        <v>0</v>
      </c>
      <c r="V10" s="478">
        <v>0</v>
      </c>
      <c r="W10" s="478">
        <v>0</v>
      </c>
      <c r="X10" s="478">
        <v>0</v>
      </c>
      <c r="Y10" s="480">
        <v>0</v>
      </c>
    </row>
    <row r="11" spans="1:25" s="503" customFormat="1" ht="15" customHeight="1" x14ac:dyDescent="0.25">
      <c r="A11" s="490">
        <v>2012</v>
      </c>
      <c r="B11" s="491" t="s">
        <v>15</v>
      </c>
      <c r="C11" s="491" t="s">
        <v>104</v>
      </c>
      <c r="D11" s="478">
        <v>1867</v>
      </c>
      <c r="E11" s="478">
        <v>1586</v>
      </c>
      <c r="F11" s="478">
        <v>252</v>
      </c>
      <c r="G11" s="478">
        <v>29</v>
      </c>
      <c r="H11" s="478">
        <v>0</v>
      </c>
      <c r="I11" s="478">
        <v>723</v>
      </c>
      <c r="J11" s="478">
        <v>527</v>
      </c>
      <c r="K11" s="478">
        <v>39</v>
      </c>
      <c r="L11" s="478">
        <v>578</v>
      </c>
      <c r="M11" s="478">
        <v>0</v>
      </c>
      <c r="N11" s="478">
        <v>83</v>
      </c>
      <c r="O11" s="478">
        <v>31</v>
      </c>
      <c r="P11" s="478">
        <v>1753</v>
      </c>
      <c r="Q11" s="478">
        <v>0</v>
      </c>
      <c r="R11" s="478">
        <v>1801</v>
      </c>
      <c r="S11" s="478">
        <v>32</v>
      </c>
      <c r="T11" s="478">
        <v>34</v>
      </c>
      <c r="U11" s="478" t="s">
        <v>1</v>
      </c>
      <c r="V11" s="478">
        <v>0</v>
      </c>
      <c r="W11" s="478">
        <v>1607</v>
      </c>
      <c r="X11" s="478">
        <v>260</v>
      </c>
      <c r="Y11" s="480">
        <v>0</v>
      </c>
    </row>
    <row r="12" spans="1:25" s="503" customFormat="1" ht="15" customHeight="1" x14ac:dyDescent="0.25">
      <c r="A12" s="490">
        <v>2012</v>
      </c>
      <c r="B12" s="491" t="s">
        <v>16</v>
      </c>
      <c r="C12" s="491" t="s">
        <v>104</v>
      </c>
      <c r="D12" s="478">
        <v>98</v>
      </c>
      <c r="E12" s="478">
        <v>64</v>
      </c>
      <c r="F12" s="478">
        <v>30</v>
      </c>
      <c r="G12" s="478">
        <v>4</v>
      </c>
      <c r="H12" s="478">
        <v>0</v>
      </c>
      <c r="I12" s="478">
        <v>31</v>
      </c>
      <c r="J12" s="478">
        <v>48</v>
      </c>
      <c r="K12" s="478">
        <v>5</v>
      </c>
      <c r="L12" s="478">
        <v>14</v>
      </c>
      <c r="M12" s="478">
        <v>0</v>
      </c>
      <c r="N12" s="478">
        <v>6</v>
      </c>
      <c r="O12" s="478">
        <v>3</v>
      </c>
      <c r="P12" s="478">
        <v>89</v>
      </c>
      <c r="Q12" s="478">
        <v>0</v>
      </c>
      <c r="R12" s="478">
        <v>81</v>
      </c>
      <c r="S12" s="478">
        <v>3</v>
      </c>
      <c r="T12" s="478">
        <v>11</v>
      </c>
      <c r="U12" s="478">
        <v>2</v>
      </c>
      <c r="V12" s="478">
        <v>1</v>
      </c>
      <c r="W12" s="478">
        <v>76</v>
      </c>
      <c r="X12" s="478">
        <v>22</v>
      </c>
      <c r="Y12" s="480">
        <v>0</v>
      </c>
    </row>
    <row r="13" spans="1:25" s="503" customFormat="1" ht="15" customHeight="1" x14ac:dyDescent="0.25">
      <c r="A13" s="490">
        <v>2012</v>
      </c>
      <c r="B13" s="491" t="s">
        <v>17</v>
      </c>
      <c r="C13" s="491" t="s">
        <v>104</v>
      </c>
      <c r="D13" s="478">
        <v>136</v>
      </c>
      <c r="E13" s="478">
        <v>108</v>
      </c>
      <c r="F13" s="478">
        <v>1</v>
      </c>
      <c r="G13" s="478">
        <v>27</v>
      </c>
      <c r="H13" s="478">
        <v>0</v>
      </c>
      <c r="I13" s="478">
        <v>19</v>
      </c>
      <c r="J13" s="478">
        <v>93</v>
      </c>
      <c r="K13" s="478">
        <v>3</v>
      </c>
      <c r="L13" s="478">
        <v>21</v>
      </c>
      <c r="M13" s="478">
        <v>0</v>
      </c>
      <c r="N13" s="478">
        <v>1</v>
      </c>
      <c r="O13" s="478">
        <v>3</v>
      </c>
      <c r="P13" s="478">
        <v>132</v>
      </c>
      <c r="Q13" s="478">
        <v>0</v>
      </c>
      <c r="R13" s="478">
        <v>125</v>
      </c>
      <c r="S13" s="478">
        <v>4</v>
      </c>
      <c r="T13" s="478">
        <v>6</v>
      </c>
      <c r="U13" s="478">
        <v>1</v>
      </c>
      <c r="V13" s="478">
        <v>0</v>
      </c>
      <c r="W13" s="478">
        <v>60</v>
      </c>
      <c r="X13" s="478">
        <v>76</v>
      </c>
      <c r="Y13" s="480">
        <v>0</v>
      </c>
    </row>
    <row r="14" spans="1:25" s="503" customFormat="1" ht="15" customHeight="1" x14ac:dyDescent="0.25">
      <c r="A14" s="490">
        <v>2012</v>
      </c>
      <c r="B14" s="491" t="s">
        <v>18</v>
      </c>
      <c r="C14" s="491" t="s">
        <v>104</v>
      </c>
      <c r="D14" s="478">
        <v>305</v>
      </c>
      <c r="E14" s="478">
        <v>209</v>
      </c>
      <c r="F14" s="478">
        <v>83</v>
      </c>
      <c r="G14" s="478">
        <v>13</v>
      </c>
      <c r="H14" s="478">
        <v>0</v>
      </c>
      <c r="I14" s="478">
        <v>168</v>
      </c>
      <c r="J14" s="478">
        <v>55</v>
      </c>
      <c r="K14" s="478">
        <v>5</v>
      </c>
      <c r="L14" s="478">
        <v>39</v>
      </c>
      <c r="M14" s="478">
        <v>38</v>
      </c>
      <c r="N14" s="478">
        <v>16</v>
      </c>
      <c r="O14" s="478">
        <v>4</v>
      </c>
      <c r="P14" s="478">
        <v>248</v>
      </c>
      <c r="Q14" s="478">
        <v>37</v>
      </c>
      <c r="R14" s="478">
        <v>236</v>
      </c>
      <c r="S14" s="478">
        <v>9</v>
      </c>
      <c r="T14" s="478">
        <v>7</v>
      </c>
      <c r="U14" s="478">
        <v>0</v>
      </c>
      <c r="V14" s="478">
        <v>53</v>
      </c>
      <c r="W14" s="478">
        <v>292</v>
      </c>
      <c r="X14" s="478">
        <v>13</v>
      </c>
      <c r="Y14" s="480">
        <v>0</v>
      </c>
    </row>
    <row r="15" spans="1:25" s="503" customFormat="1" ht="15" customHeight="1" x14ac:dyDescent="0.25">
      <c r="A15" s="490">
        <v>2012</v>
      </c>
      <c r="B15" s="491" t="s">
        <v>19</v>
      </c>
      <c r="C15" s="491" t="s">
        <v>104</v>
      </c>
      <c r="D15" s="478">
        <v>185</v>
      </c>
      <c r="E15" s="478">
        <v>105</v>
      </c>
      <c r="F15" s="478">
        <v>40</v>
      </c>
      <c r="G15" s="478">
        <v>40</v>
      </c>
      <c r="H15" s="478">
        <v>0</v>
      </c>
      <c r="I15" s="478">
        <v>76</v>
      </c>
      <c r="J15" s="478">
        <v>80</v>
      </c>
      <c r="K15" s="478">
        <v>1</v>
      </c>
      <c r="L15" s="478">
        <v>19</v>
      </c>
      <c r="M15" s="478">
        <v>9</v>
      </c>
      <c r="N15" s="478">
        <v>28</v>
      </c>
      <c r="O15" s="478">
        <v>1</v>
      </c>
      <c r="P15" s="478">
        <v>156</v>
      </c>
      <c r="Q15" s="478">
        <v>0</v>
      </c>
      <c r="R15" s="478">
        <v>165</v>
      </c>
      <c r="S15" s="478">
        <v>4</v>
      </c>
      <c r="T15" s="478">
        <v>14</v>
      </c>
      <c r="U15" s="478">
        <v>1</v>
      </c>
      <c r="V15" s="478">
        <v>1</v>
      </c>
      <c r="W15" s="478">
        <v>167</v>
      </c>
      <c r="X15" s="478">
        <v>18</v>
      </c>
      <c r="Y15" s="480">
        <v>0</v>
      </c>
    </row>
    <row r="16" spans="1:25" s="503" customFormat="1" ht="15" customHeight="1" x14ac:dyDescent="0.25">
      <c r="A16" s="490">
        <v>2012</v>
      </c>
      <c r="B16" s="491" t="s">
        <v>20</v>
      </c>
      <c r="C16" s="491" t="s">
        <v>104</v>
      </c>
      <c r="D16" s="484" t="s">
        <v>1</v>
      </c>
      <c r="E16" s="484" t="s">
        <v>1</v>
      </c>
      <c r="F16" s="484" t="s">
        <v>1</v>
      </c>
      <c r="G16" s="484" t="s">
        <v>1</v>
      </c>
      <c r="H16" s="484" t="s">
        <v>1</v>
      </c>
      <c r="I16" s="484" t="s">
        <v>1</v>
      </c>
      <c r="J16" s="484" t="s">
        <v>1</v>
      </c>
      <c r="K16" s="484" t="s">
        <v>1</v>
      </c>
      <c r="L16" s="484" t="s">
        <v>1</v>
      </c>
      <c r="M16" s="484" t="s">
        <v>1</v>
      </c>
      <c r="N16" s="484" t="s">
        <v>1</v>
      </c>
      <c r="O16" s="484" t="s">
        <v>1</v>
      </c>
      <c r="P16" s="484" t="s">
        <v>1</v>
      </c>
      <c r="Q16" s="484" t="s">
        <v>1</v>
      </c>
      <c r="R16" s="484" t="s">
        <v>1</v>
      </c>
      <c r="S16" s="484" t="s">
        <v>1</v>
      </c>
      <c r="T16" s="484" t="s">
        <v>1</v>
      </c>
      <c r="U16" s="484" t="s">
        <v>1</v>
      </c>
      <c r="V16" s="484" t="s">
        <v>1</v>
      </c>
      <c r="W16" s="484" t="s">
        <v>1</v>
      </c>
      <c r="X16" s="484" t="s">
        <v>1</v>
      </c>
      <c r="Y16" s="487" t="s">
        <v>1</v>
      </c>
    </row>
    <row r="17" spans="1:25" s="503" customFormat="1" ht="15" customHeight="1" x14ac:dyDescent="0.25">
      <c r="A17" s="490">
        <v>2012</v>
      </c>
      <c r="B17" s="491" t="s">
        <v>105</v>
      </c>
      <c r="C17" s="491" t="s">
        <v>104</v>
      </c>
      <c r="D17" s="478">
        <v>54</v>
      </c>
      <c r="E17" s="478">
        <v>38</v>
      </c>
      <c r="F17" s="478">
        <v>0</v>
      </c>
      <c r="G17" s="478">
        <v>16</v>
      </c>
      <c r="H17" s="478">
        <v>0</v>
      </c>
      <c r="I17" s="478">
        <v>8</v>
      </c>
      <c r="J17" s="478">
        <v>35</v>
      </c>
      <c r="K17" s="478">
        <v>0</v>
      </c>
      <c r="L17" s="478">
        <v>11</v>
      </c>
      <c r="M17" s="478">
        <v>0</v>
      </c>
      <c r="N17" s="478" t="s">
        <v>669</v>
      </c>
      <c r="O17" s="478" t="s">
        <v>669</v>
      </c>
      <c r="P17" s="478">
        <v>39</v>
      </c>
      <c r="Q17" s="478">
        <v>0</v>
      </c>
      <c r="R17" s="478">
        <v>49</v>
      </c>
      <c r="S17" s="478" t="s">
        <v>669</v>
      </c>
      <c r="T17" s="478" t="s">
        <v>669</v>
      </c>
      <c r="U17" s="478">
        <v>0</v>
      </c>
      <c r="V17" s="478">
        <v>0</v>
      </c>
      <c r="W17" s="478">
        <v>21</v>
      </c>
      <c r="X17" s="478">
        <v>33</v>
      </c>
      <c r="Y17" s="480">
        <v>0</v>
      </c>
    </row>
    <row r="18" spans="1:25" s="503" customFormat="1" ht="15" customHeight="1" x14ac:dyDescent="0.25">
      <c r="A18" s="490">
        <v>2012</v>
      </c>
      <c r="B18" s="491" t="s">
        <v>376</v>
      </c>
      <c r="C18" s="491" t="s">
        <v>104</v>
      </c>
      <c r="D18" s="478">
        <v>3157</v>
      </c>
      <c r="E18" s="478">
        <v>2549</v>
      </c>
      <c r="F18" s="478">
        <v>456</v>
      </c>
      <c r="G18" s="478">
        <v>152</v>
      </c>
      <c r="H18" s="478">
        <v>0</v>
      </c>
      <c r="I18" s="478">
        <v>1251</v>
      </c>
      <c r="J18" s="478">
        <v>1013</v>
      </c>
      <c r="K18" s="478">
        <v>69</v>
      </c>
      <c r="L18" s="478">
        <v>776</v>
      </c>
      <c r="M18" s="478">
        <v>48</v>
      </c>
      <c r="N18" s="488">
        <v>177</v>
      </c>
      <c r="O18" s="478">
        <v>44</v>
      </c>
      <c r="P18" s="478">
        <v>2881</v>
      </c>
      <c r="Q18" s="478">
        <v>40</v>
      </c>
      <c r="R18" s="478">
        <v>2934</v>
      </c>
      <c r="S18" s="478">
        <v>60</v>
      </c>
      <c r="T18" s="478">
        <v>98</v>
      </c>
      <c r="U18" s="478">
        <v>4</v>
      </c>
      <c r="V18" s="478">
        <v>56</v>
      </c>
      <c r="W18" s="478">
        <v>2456</v>
      </c>
      <c r="X18" s="478">
        <v>552</v>
      </c>
      <c r="Y18" s="480">
        <v>0</v>
      </c>
    </row>
    <row r="19" spans="1:25" s="503" customFormat="1" ht="15" customHeight="1" x14ac:dyDescent="0.25">
      <c r="A19" s="490">
        <v>2013</v>
      </c>
      <c r="B19" s="491" t="s">
        <v>10</v>
      </c>
      <c r="C19" s="491" t="s">
        <v>104</v>
      </c>
      <c r="D19" s="478">
        <v>124</v>
      </c>
      <c r="E19" s="478">
        <v>110</v>
      </c>
      <c r="F19" s="478">
        <v>7</v>
      </c>
      <c r="G19" s="478">
        <v>7</v>
      </c>
      <c r="H19" s="478">
        <v>0</v>
      </c>
      <c r="I19" s="478">
        <v>56</v>
      </c>
      <c r="J19" s="478">
        <v>30</v>
      </c>
      <c r="K19" s="478">
        <v>9</v>
      </c>
      <c r="L19" s="478">
        <v>29</v>
      </c>
      <c r="M19" s="478">
        <v>0</v>
      </c>
      <c r="N19" s="478">
        <v>3</v>
      </c>
      <c r="O19" s="478">
        <v>9</v>
      </c>
      <c r="P19" s="478">
        <v>112</v>
      </c>
      <c r="Q19" s="478">
        <v>0</v>
      </c>
      <c r="R19" s="478">
        <v>111</v>
      </c>
      <c r="S19" s="478">
        <v>6</v>
      </c>
      <c r="T19" s="478">
        <v>6</v>
      </c>
      <c r="U19" s="478">
        <v>1</v>
      </c>
      <c r="V19" s="478">
        <v>0</v>
      </c>
      <c r="W19" s="478">
        <v>74</v>
      </c>
      <c r="X19" s="478">
        <v>50</v>
      </c>
      <c r="Y19" s="480">
        <v>0</v>
      </c>
    </row>
    <row r="20" spans="1:25" s="503" customFormat="1" ht="15" customHeight="1" x14ac:dyDescent="0.25">
      <c r="A20" s="490">
        <v>2013</v>
      </c>
      <c r="B20" s="491" t="s">
        <v>11</v>
      </c>
      <c r="C20" s="491" t="s">
        <v>104</v>
      </c>
      <c r="D20" s="478">
        <v>5</v>
      </c>
      <c r="E20" s="478">
        <v>5</v>
      </c>
      <c r="F20" s="478">
        <v>0</v>
      </c>
      <c r="G20" s="478">
        <v>0</v>
      </c>
      <c r="H20" s="478">
        <v>0</v>
      </c>
      <c r="I20" s="478">
        <v>0</v>
      </c>
      <c r="J20" s="478">
        <v>4</v>
      </c>
      <c r="K20" s="478">
        <v>0</v>
      </c>
      <c r="L20" s="478">
        <v>1</v>
      </c>
      <c r="M20" s="478">
        <v>0</v>
      </c>
      <c r="N20" s="478">
        <v>0</v>
      </c>
      <c r="O20" s="478">
        <v>0</v>
      </c>
      <c r="P20" s="478">
        <v>5</v>
      </c>
      <c r="Q20" s="478">
        <v>0</v>
      </c>
      <c r="R20" s="478">
        <v>4</v>
      </c>
      <c r="S20" s="478">
        <v>0</v>
      </c>
      <c r="T20" s="478">
        <v>1</v>
      </c>
      <c r="U20" s="478">
        <v>0</v>
      </c>
      <c r="V20" s="478">
        <v>0</v>
      </c>
      <c r="W20" s="478">
        <v>4</v>
      </c>
      <c r="X20" s="478">
        <v>1</v>
      </c>
      <c r="Y20" s="480">
        <v>0</v>
      </c>
    </row>
    <row r="21" spans="1:25" s="503" customFormat="1" ht="15" customHeight="1" x14ac:dyDescent="0.25">
      <c r="A21" s="490">
        <v>2013</v>
      </c>
      <c r="B21" s="491" t="s">
        <v>12</v>
      </c>
      <c r="C21" s="491" t="s">
        <v>104</v>
      </c>
      <c r="D21" s="478">
        <v>132</v>
      </c>
      <c r="E21" s="478">
        <v>112</v>
      </c>
      <c r="F21" s="478">
        <v>12</v>
      </c>
      <c r="G21" s="478">
        <v>8</v>
      </c>
      <c r="H21" s="478">
        <v>0</v>
      </c>
      <c r="I21" s="478">
        <v>57</v>
      </c>
      <c r="J21" s="478">
        <v>60</v>
      </c>
      <c r="K21" s="478">
        <v>3</v>
      </c>
      <c r="L21" s="478">
        <v>12</v>
      </c>
      <c r="M21" s="478">
        <v>0</v>
      </c>
      <c r="N21" s="478">
        <v>8</v>
      </c>
      <c r="O21" s="478">
        <v>0</v>
      </c>
      <c r="P21" s="478">
        <v>124</v>
      </c>
      <c r="Q21" s="478">
        <v>0</v>
      </c>
      <c r="R21" s="478">
        <v>125</v>
      </c>
      <c r="S21" s="478">
        <v>1</v>
      </c>
      <c r="T21" s="478">
        <v>5</v>
      </c>
      <c r="U21" s="478">
        <v>1</v>
      </c>
      <c r="V21" s="478">
        <v>0</v>
      </c>
      <c r="W21" s="478">
        <v>87</v>
      </c>
      <c r="X21" s="478">
        <v>45</v>
      </c>
      <c r="Y21" s="480">
        <v>0</v>
      </c>
    </row>
    <row r="22" spans="1:25" s="503" customFormat="1" ht="15" customHeight="1" x14ac:dyDescent="0.25">
      <c r="A22" s="490">
        <v>2013</v>
      </c>
      <c r="B22" s="491" t="s">
        <v>13</v>
      </c>
      <c r="C22" s="491" t="s">
        <v>104</v>
      </c>
      <c r="D22" s="478">
        <v>102</v>
      </c>
      <c r="E22" s="478">
        <v>83</v>
      </c>
      <c r="F22" s="478">
        <v>16</v>
      </c>
      <c r="G22" s="478">
        <v>3</v>
      </c>
      <c r="H22" s="478">
        <v>0</v>
      </c>
      <c r="I22" s="478">
        <v>33</v>
      </c>
      <c r="J22" s="478">
        <v>52</v>
      </c>
      <c r="K22" s="478">
        <v>5</v>
      </c>
      <c r="L22" s="478">
        <v>12</v>
      </c>
      <c r="M22" s="478">
        <v>0</v>
      </c>
      <c r="N22" s="478">
        <v>16</v>
      </c>
      <c r="O22" s="478">
        <v>0</v>
      </c>
      <c r="P22" s="478">
        <v>86</v>
      </c>
      <c r="Q22" s="478">
        <v>0</v>
      </c>
      <c r="R22" s="478">
        <v>98</v>
      </c>
      <c r="S22" s="478">
        <v>0</v>
      </c>
      <c r="T22" s="478">
        <v>4</v>
      </c>
      <c r="U22" s="478">
        <v>0</v>
      </c>
      <c r="V22" s="478">
        <v>0</v>
      </c>
      <c r="W22" s="478">
        <v>63</v>
      </c>
      <c r="X22" s="478">
        <v>39</v>
      </c>
      <c r="Y22" s="480">
        <v>0</v>
      </c>
    </row>
    <row r="23" spans="1:25" s="503" customFormat="1" ht="15" customHeight="1" x14ac:dyDescent="0.25">
      <c r="A23" s="490">
        <v>2013</v>
      </c>
      <c r="B23" s="491" t="s">
        <v>14</v>
      </c>
      <c r="C23" s="491" t="s">
        <v>104</v>
      </c>
      <c r="D23" s="478">
        <v>201</v>
      </c>
      <c r="E23" s="478">
        <v>190</v>
      </c>
      <c r="F23" s="478">
        <v>10</v>
      </c>
      <c r="G23" s="478">
        <v>1</v>
      </c>
      <c r="H23" s="478">
        <v>0</v>
      </c>
      <c r="I23" s="478">
        <v>85</v>
      </c>
      <c r="J23" s="478">
        <v>55</v>
      </c>
      <c r="K23" s="478">
        <v>2</v>
      </c>
      <c r="L23" s="478">
        <v>59</v>
      </c>
      <c r="M23" s="478">
        <v>0</v>
      </c>
      <c r="N23" s="478">
        <v>8</v>
      </c>
      <c r="O23" s="478">
        <v>1</v>
      </c>
      <c r="P23" s="478">
        <v>192</v>
      </c>
      <c r="Q23" s="478">
        <v>0</v>
      </c>
      <c r="R23" s="478">
        <v>200</v>
      </c>
      <c r="S23" s="478">
        <v>1</v>
      </c>
      <c r="T23" s="478">
        <v>0</v>
      </c>
      <c r="U23" s="478">
        <v>0</v>
      </c>
      <c r="V23" s="478">
        <v>0</v>
      </c>
      <c r="W23" s="478">
        <v>163</v>
      </c>
      <c r="X23" s="478">
        <v>38</v>
      </c>
      <c r="Y23" s="480">
        <v>0</v>
      </c>
    </row>
    <row r="24" spans="1:25" s="503" customFormat="1" ht="15" customHeight="1" x14ac:dyDescent="0.25">
      <c r="A24" s="490">
        <v>2013</v>
      </c>
      <c r="B24" s="491" t="s">
        <v>15</v>
      </c>
      <c r="C24" s="491" t="s">
        <v>104</v>
      </c>
      <c r="D24" s="478">
        <v>2049</v>
      </c>
      <c r="E24" s="478">
        <v>1706</v>
      </c>
      <c r="F24" s="478">
        <v>300</v>
      </c>
      <c r="G24" s="478">
        <v>43</v>
      </c>
      <c r="H24" s="478">
        <v>0</v>
      </c>
      <c r="I24" s="478">
        <v>785</v>
      </c>
      <c r="J24" s="478">
        <v>549</v>
      </c>
      <c r="K24" s="478">
        <v>42</v>
      </c>
      <c r="L24" s="478">
        <v>673</v>
      </c>
      <c r="M24" s="478">
        <v>0</v>
      </c>
      <c r="N24" s="478">
        <v>159</v>
      </c>
      <c r="O24" s="478">
        <v>26</v>
      </c>
      <c r="P24" s="478">
        <v>1864</v>
      </c>
      <c r="Q24" s="478">
        <v>0</v>
      </c>
      <c r="R24" s="478">
        <v>1988</v>
      </c>
      <c r="S24" s="478">
        <v>29</v>
      </c>
      <c r="T24" s="478">
        <v>32</v>
      </c>
      <c r="U24" s="478" t="s">
        <v>1</v>
      </c>
      <c r="V24" s="478">
        <v>0</v>
      </c>
      <c r="W24" s="478">
        <v>1765</v>
      </c>
      <c r="X24" s="478">
        <v>284</v>
      </c>
      <c r="Y24" s="480">
        <v>0</v>
      </c>
    </row>
    <row r="25" spans="1:25" s="503" customFormat="1" ht="15" customHeight="1" x14ac:dyDescent="0.25">
      <c r="A25" s="490">
        <v>2013</v>
      </c>
      <c r="B25" s="491" t="s">
        <v>16</v>
      </c>
      <c r="C25" s="491" t="s">
        <v>104</v>
      </c>
      <c r="D25" s="478">
        <v>104</v>
      </c>
      <c r="E25" s="478">
        <v>57</v>
      </c>
      <c r="F25" s="478">
        <v>42</v>
      </c>
      <c r="G25" s="478">
        <v>4</v>
      </c>
      <c r="H25" s="478">
        <v>1</v>
      </c>
      <c r="I25" s="478">
        <v>36</v>
      </c>
      <c r="J25" s="478">
        <v>49</v>
      </c>
      <c r="K25" s="478">
        <v>5</v>
      </c>
      <c r="L25" s="478">
        <v>14</v>
      </c>
      <c r="M25" s="478">
        <v>0</v>
      </c>
      <c r="N25" s="478">
        <v>2</v>
      </c>
      <c r="O25" s="478">
        <v>3</v>
      </c>
      <c r="P25" s="478">
        <v>99</v>
      </c>
      <c r="Q25" s="478">
        <v>0</v>
      </c>
      <c r="R25" s="478">
        <v>89</v>
      </c>
      <c r="S25" s="478">
        <v>4</v>
      </c>
      <c r="T25" s="478">
        <v>5</v>
      </c>
      <c r="U25" s="478">
        <v>6</v>
      </c>
      <c r="V25" s="478">
        <v>0</v>
      </c>
      <c r="W25" s="478">
        <v>88</v>
      </c>
      <c r="X25" s="478">
        <v>16</v>
      </c>
      <c r="Y25" s="480">
        <v>0</v>
      </c>
    </row>
    <row r="26" spans="1:25" s="503" customFormat="1" ht="15" customHeight="1" x14ac:dyDescent="0.25">
      <c r="A26" s="490">
        <v>2013</v>
      </c>
      <c r="B26" s="491" t="s">
        <v>17</v>
      </c>
      <c r="C26" s="491" t="s">
        <v>104</v>
      </c>
      <c r="D26" s="478">
        <v>157</v>
      </c>
      <c r="E26" s="478">
        <v>69</v>
      </c>
      <c r="F26" s="478">
        <v>44</v>
      </c>
      <c r="G26" s="478">
        <v>36</v>
      </c>
      <c r="H26" s="478">
        <v>8</v>
      </c>
      <c r="I26" s="478">
        <v>21</v>
      </c>
      <c r="J26" s="478">
        <v>107</v>
      </c>
      <c r="K26" s="478">
        <v>3</v>
      </c>
      <c r="L26" s="478">
        <v>15</v>
      </c>
      <c r="M26" s="478">
        <v>11</v>
      </c>
      <c r="N26" s="478">
        <v>0</v>
      </c>
      <c r="O26" s="478">
        <v>0</v>
      </c>
      <c r="P26" s="478">
        <v>146</v>
      </c>
      <c r="Q26" s="478">
        <v>11</v>
      </c>
      <c r="R26" s="478">
        <v>141</v>
      </c>
      <c r="S26" s="478">
        <v>2</v>
      </c>
      <c r="T26" s="478">
        <v>3</v>
      </c>
      <c r="U26" s="478">
        <v>0</v>
      </c>
      <c r="V26" s="478">
        <v>11</v>
      </c>
      <c r="W26" s="478">
        <v>68</v>
      </c>
      <c r="X26" s="478">
        <v>89</v>
      </c>
      <c r="Y26" s="480">
        <v>0</v>
      </c>
    </row>
    <row r="27" spans="1:25" s="503" customFormat="1" ht="15" customHeight="1" x14ac:dyDescent="0.25">
      <c r="A27" s="490">
        <v>2013</v>
      </c>
      <c r="B27" s="491" t="s">
        <v>18</v>
      </c>
      <c r="C27" s="491" t="s">
        <v>104</v>
      </c>
      <c r="D27" s="478">
        <v>331</v>
      </c>
      <c r="E27" s="478">
        <v>223</v>
      </c>
      <c r="F27" s="478">
        <v>85</v>
      </c>
      <c r="G27" s="478">
        <v>23</v>
      </c>
      <c r="H27" s="478">
        <v>0</v>
      </c>
      <c r="I27" s="478">
        <v>171</v>
      </c>
      <c r="J27" s="478">
        <v>55</v>
      </c>
      <c r="K27" s="478">
        <v>5</v>
      </c>
      <c r="L27" s="478">
        <v>49</v>
      </c>
      <c r="M27" s="478">
        <v>51</v>
      </c>
      <c r="N27" s="478">
        <v>22</v>
      </c>
      <c r="O27" s="478">
        <v>5</v>
      </c>
      <c r="P27" s="478">
        <v>254</v>
      </c>
      <c r="Q27" s="478">
        <v>50</v>
      </c>
      <c r="R27" s="478">
        <v>242</v>
      </c>
      <c r="S27" s="478">
        <v>7</v>
      </c>
      <c r="T27" s="478">
        <v>9</v>
      </c>
      <c r="U27" s="478">
        <v>0</v>
      </c>
      <c r="V27" s="478">
        <v>73</v>
      </c>
      <c r="W27" s="478">
        <v>312</v>
      </c>
      <c r="X27" s="478">
        <v>19</v>
      </c>
      <c r="Y27" s="480">
        <v>0</v>
      </c>
    </row>
    <row r="28" spans="1:25" s="503" customFormat="1" ht="15" customHeight="1" x14ac:dyDescent="0.25">
      <c r="A28" s="490">
        <v>2013</v>
      </c>
      <c r="B28" s="491" t="s">
        <v>19</v>
      </c>
      <c r="C28" s="491" t="s">
        <v>104</v>
      </c>
      <c r="D28" s="478">
        <v>206</v>
      </c>
      <c r="E28" s="478">
        <v>104</v>
      </c>
      <c r="F28" s="478">
        <v>47</v>
      </c>
      <c r="G28" s="478">
        <v>55</v>
      </c>
      <c r="H28" s="478">
        <v>0</v>
      </c>
      <c r="I28" s="478">
        <v>87</v>
      </c>
      <c r="J28" s="478">
        <v>81</v>
      </c>
      <c r="K28" s="478">
        <v>2</v>
      </c>
      <c r="L28" s="478">
        <v>20</v>
      </c>
      <c r="M28" s="478">
        <v>16</v>
      </c>
      <c r="N28" s="478">
        <v>35</v>
      </c>
      <c r="O28" s="478">
        <v>3</v>
      </c>
      <c r="P28" s="478">
        <v>168</v>
      </c>
      <c r="Q28" s="478">
        <v>0</v>
      </c>
      <c r="R28" s="478">
        <v>186</v>
      </c>
      <c r="S28" s="478">
        <v>6</v>
      </c>
      <c r="T28" s="478">
        <v>13</v>
      </c>
      <c r="U28" s="478">
        <v>1</v>
      </c>
      <c r="V28" s="478">
        <v>0</v>
      </c>
      <c r="W28" s="478">
        <v>185</v>
      </c>
      <c r="X28" s="478">
        <v>21</v>
      </c>
      <c r="Y28" s="480">
        <v>0</v>
      </c>
    </row>
    <row r="29" spans="1:25" s="503" customFormat="1" ht="15" customHeight="1" x14ac:dyDescent="0.25">
      <c r="A29" s="490">
        <v>2013</v>
      </c>
      <c r="B29" s="491" t="s">
        <v>20</v>
      </c>
      <c r="C29" s="491" t="s">
        <v>104</v>
      </c>
      <c r="D29" s="478">
        <v>5</v>
      </c>
      <c r="E29" s="478">
        <v>3</v>
      </c>
      <c r="F29" s="478">
        <v>2</v>
      </c>
      <c r="G29" s="478">
        <v>0</v>
      </c>
      <c r="H29" s="478">
        <v>0</v>
      </c>
      <c r="I29" s="478">
        <v>1</v>
      </c>
      <c r="J29" s="478">
        <v>3</v>
      </c>
      <c r="K29" s="478">
        <v>1</v>
      </c>
      <c r="L29" s="478">
        <v>0</v>
      </c>
      <c r="M29" s="478">
        <v>0</v>
      </c>
      <c r="N29" s="478">
        <v>3</v>
      </c>
      <c r="O29" s="478">
        <v>0</v>
      </c>
      <c r="P29" s="478">
        <v>2</v>
      </c>
      <c r="Q29" s="478">
        <v>0</v>
      </c>
      <c r="R29" s="478">
        <v>4</v>
      </c>
      <c r="S29" s="478">
        <v>1</v>
      </c>
      <c r="T29" s="478">
        <v>0</v>
      </c>
      <c r="U29" s="478">
        <v>0</v>
      </c>
      <c r="V29" s="478">
        <v>0</v>
      </c>
      <c r="W29" s="478">
        <v>3</v>
      </c>
      <c r="X29" s="478">
        <v>2</v>
      </c>
      <c r="Y29" s="480">
        <v>0</v>
      </c>
    </row>
    <row r="30" spans="1:25" s="503" customFormat="1" ht="15" customHeight="1" x14ac:dyDescent="0.25">
      <c r="A30" s="490">
        <v>2013</v>
      </c>
      <c r="B30" s="491" t="s">
        <v>105</v>
      </c>
      <c r="C30" s="491" t="s">
        <v>104</v>
      </c>
      <c r="D30" s="478">
        <v>61</v>
      </c>
      <c r="E30" s="478">
        <v>28</v>
      </c>
      <c r="F30" s="478">
        <v>0</v>
      </c>
      <c r="G30" s="478">
        <v>22</v>
      </c>
      <c r="H30" s="478">
        <v>11</v>
      </c>
      <c r="I30" s="478">
        <v>7</v>
      </c>
      <c r="J30" s="478">
        <v>39</v>
      </c>
      <c r="K30" s="478">
        <v>0</v>
      </c>
      <c r="L30" s="478">
        <v>14</v>
      </c>
      <c r="M30" s="478">
        <v>1</v>
      </c>
      <c r="N30" s="478">
        <v>12</v>
      </c>
      <c r="O30" s="478">
        <v>7</v>
      </c>
      <c r="P30" s="478">
        <v>41</v>
      </c>
      <c r="Q30" s="478">
        <v>1</v>
      </c>
      <c r="R30" s="478">
        <v>51</v>
      </c>
      <c r="S30" s="478">
        <v>5</v>
      </c>
      <c r="T30" s="478" t="s">
        <v>669</v>
      </c>
      <c r="U30" s="478" t="s">
        <v>669</v>
      </c>
      <c r="V30" s="478" t="s">
        <v>669</v>
      </c>
      <c r="W30" s="478">
        <v>23</v>
      </c>
      <c r="X30" s="478">
        <v>37</v>
      </c>
      <c r="Y30" s="480">
        <v>1</v>
      </c>
    </row>
    <row r="31" spans="1:25" s="503" customFormat="1" ht="15" customHeight="1" x14ac:dyDescent="0.25">
      <c r="A31" s="490">
        <v>2013</v>
      </c>
      <c r="B31" s="491" t="s">
        <v>376</v>
      </c>
      <c r="C31" s="491" t="s">
        <v>104</v>
      </c>
      <c r="D31" s="478">
        <v>3477</v>
      </c>
      <c r="E31" s="478">
        <v>2690</v>
      </c>
      <c r="F31" s="478">
        <v>565</v>
      </c>
      <c r="G31" s="478">
        <v>202</v>
      </c>
      <c r="H31" s="478">
        <v>20</v>
      </c>
      <c r="I31" s="478">
        <v>1339</v>
      </c>
      <c r="J31" s="478">
        <v>1084</v>
      </c>
      <c r="K31" s="478">
        <v>77</v>
      </c>
      <c r="L31" s="478">
        <v>898</v>
      </c>
      <c r="M31" s="478">
        <v>79</v>
      </c>
      <c r="N31" s="478">
        <v>268</v>
      </c>
      <c r="O31" s="478">
        <v>54</v>
      </c>
      <c r="P31" s="478">
        <v>3093</v>
      </c>
      <c r="Q31" s="478">
        <v>62</v>
      </c>
      <c r="R31" s="478">
        <v>3239</v>
      </c>
      <c r="S31" s="478">
        <v>62</v>
      </c>
      <c r="T31" s="478">
        <v>78</v>
      </c>
      <c r="U31" s="478">
        <v>9</v>
      </c>
      <c r="V31" s="478">
        <v>84</v>
      </c>
      <c r="W31" s="478">
        <v>2835</v>
      </c>
      <c r="X31" s="478">
        <v>641</v>
      </c>
      <c r="Y31" s="480">
        <v>1</v>
      </c>
    </row>
    <row r="32" spans="1:25" s="503" customFormat="1" ht="15" customHeight="1" x14ac:dyDescent="0.25">
      <c r="A32" s="490">
        <v>2014</v>
      </c>
      <c r="B32" s="491" t="s">
        <v>10</v>
      </c>
      <c r="C32" s="491" t="s">
        <v>104</v>
      </c>
      <c r="D32" s="478">
        <v>126</v>
      </c>
      <c r="E32" s="478">
        <v>110</v>
      </c>
      <c r="F32" s="478">
        <v>7</v>
      </c>
      <c r="G32" s="478">
        <v>9</v>
      </c>
      <c r="H32" s="478">
        <v>0</v>
      </c>
      <c r="I32" s="478">
        <v>57</v>
      </c>
      <c r="J32" s="478">
        <v>31</v>
      </c>
      <c r="K32" s="478">
        <v>8</v>
      </c>
      <c r="L32" s="478">
        <v>30</v>
      </c>
      <c r="M32" s="478">
        <v>0</v>
      </c>
      <c r="N32" s="478">
        <v>3</v>
      </c>
      <c r="O32" s="478">
        <v>4</v>
      </c>
      <c r="P32" s="478">
        <v>119</v>
      </c>
      <c r="Q32" s="478">
        <v>0</v>
      </c>
      <c r="R32" s="478">
        <v>112</v>
      </c>
      <c r="S32" s="478">
        <v>5</v>
      </c>
      <c r="T32" s="478">
        <v>9</v>
      </c>
      <c r="U32" s="478">
        <v>0</v>
      </c>
      <c r="V32" s="478">
        <v>0</v>
      </c>
      <c r="W32" s="478">
        <v>76</v>
      </c>
      <c r="X32" s="478">
        <v>50</v>
      </c>
      <c r="Y32" s="480">
        <v>0</v>
      </c>
    </row>
    <row r="33" spans="1:25" s="503" customFormat="1" ht="15" customHeight="1" x14ac:dyDescent="0.25">
      <c r="A33" s="490">
        <v>2014</v>
      </c>
      <c r="B33" s="491" t="s">
        <v>11</v>
      </c>
      <c r="C33" s="491" t="s">
        <v>104</v>
      </c>
      <c r="D33" s="478">
        <v>12</v>
      </c>
      <c r="E33" s="478">
        <v>10</v>
      </c>
      <c r="F33" s="478">
        <v>0</v>
      </c>
      <c r="G33" s="478">
        <v>2</v>
      </c>
      <c r="H33" s="478">
        <v>0</v>
      </c>
      <c r="I33" s="478">
        <v>1</v>
      </c>
      <c r="J33" s="478">
        <v>9</v>
      </c>
      <c r="K33" s="478">
        <v>0</v>
      </c>
      <c r="L33" s="478">
        <v>2</v>
      </c>
      <c r="M33" s="478">
        <v>0</v>
      </c>
      <c r="N33" s="478">
        <v>1</v>
      </c>
      <c r="O33" s="478">
        <v>1</v>
      </c>
      <c r="P33" s="478">
        <v>10</v>
      </c>
      <c r="Q33" s="478">
        <v>0</v>
      </c>
      <c r="R33" s="478">
        <v>11</v>
      </c>
      <c r="S33" s="478">
        <v>0</v>
      </c>
      <c r="T33" s="478">
        <v>1</v>
      </c>
      <c r="U33" s="478">
        <v>0</v>
      </c>
      <c r="V33" s="478">
        <v>0</v>
      </c>
      <c r="W33" s="478">
        <v>9</v>
      </c>
      <c r="X33" s="478">
        <v>3</v>
      </c>
      <c r="Y33" s="480">
        <v>0</v>
      </c>
    </row>
    <row r="34" spans="1:25" s="503" customFormat="1" ht="15" customHeight="1" x14ac:dyDescent="0.25">
      <c r="A34" s="490">
        <v>2014</v>
      </c>
      <c r="B34" s="491" t="s">
        <v>12</v>
      </c>
      <c r="C34" s="491" t="s">
        <v>104</v>
      </c>
      <c r="D34" s="478">
        <v>142</v>
      </c>
      <c r="E34" s="478">
        <v>121</v>
      </c>
      <c r="F34" s="478">
        <v>15</v>
      </c>
      <c r="G34" s="478">
        <v>6</v>
      </c>
      <c r="H34" s="478">
        <v>0</v>
      </c>
      <c r="I34" s="478">
        <v>63</v>
      </c>
      <c r="J34" s="478">
        <v>62</v>
      </c>
      <c r="K34" s="478">
        <v>2</v>
      </c>
      <c r="L34" s="478">
        <v>15</v>
      </c>
      <c r="M34" s="478">
        <v>0</v>
      </c>
      <c r="N34" s="478">
        <v>11</v>
      </c>
      <c r="O34" s="478">
        <v>1</v>
      </c>
      <c r="P34" s="478">
        <v>130</v>
      </c>
      <c r="Q34" s="478">
        <v>0</v>
      </c>
      <c r="R34" s="478">
        <v>133</v>
      </c>
      <c r="S34" s="478">
        <v>3</v>
      </c>
      <c r="T34" s="478">
        <v>6</v>
      </c>
      <c r="U34" s="478">
        <v>0</v>
      </c>
      <c r="V34" s="478">
        <v>0</v>
      </c>
      <c r="W34" s="478">
        <v>94</v>
      </c>
      <c r="X34" s="478">
        <v>48</v>
      </c>
      <c r="Y34" s="480">
        <v>0</v>
      </c>
    </row>
    <row r="35" spans="1:25" s="503" customFormat="1" ht="15" customHeight="1" x14ac:dyDescent="0.25">
      <c r="A35" s="490">
        <v>2014</v>
      </c>
      <c r="B35" s="491" t="s">
        <v>13</v>
      </c>
      <c r="C35" s="491" t="s">
        <v>104</v>
      </c>
      <c r="D35" s="478">
        <v>105</v>
      </c>
      <c r="E35" s="478">
        <v>88</v>
      </c>
      <c r="F35" s="478">
        <v>13</v>
      </c>
      <c r="G35" s="478">
        <v>4</v>
      </c>
      <c r="H35" s="478">
        <v>0</v>
      </c>
      <c r="I35" s="478">
        <v>32</v>
      </c>
      <c r="J35" s="478">
        <v>55</v>
      </c>
      <c r="K35" s="478">
        <v>6</v>
      </c>
      <c r="L35" s="478">
        <v>12</v>
      </c>
      <c r="M35" s="478">
        <v>0</v>
      </c>
      <c r="N35" s="478">
        <v>15</v>
      </c>
      <c r="O35" s="478">
        <v>0</v>
      </c>
      <c r="P35" s="478">
        <v>90</v>
      </c>
      <c r="Q35" s="478">
        <v>0</v>
      </c>
      <c r="R35" s="478">
        <v>101</v>
      </c>
      <c r="S35" s="478">
        <v>0</v>
      </c>
      <c r="T35" s="478">
        <v>4</v>
      </c>
      <c r="U35" s="478">
        <v>0</v>
      </c>
      <c r="V35" s="478">
        <v>0</v>
      </c>
      <c r="W35" s="478">
        <v>63</v>
      </c>
      <c r="X35" s="478">
        <v>42</v>
      </c>
      <c r="Y35" s="480">
        <v>0</v>
      </c>
    </row>
    <row r="36" spans="1:25" s="503" customFormat="1" ht="15" customHeight="1" x14ac:dyDescent="0.25">
      <c r="A36" s="490">
        <v>2014</v>
      </c>
      <c r="B36" s="491" t="s">
        <v>14</v>
      </c>
      <c r="C36" s="491" t="s">
        <v>104</v>
      </c>
      <c r="D36" s="478">
        <v>250</v>
      </c>
      <c r="E36" s="478">
        <v>238</v>
      </c>
      <c r="F36" s="478">
        <v>10</v>
      </c>
      <c r="G36" s="478">
        <v>2</v>
      </c>
      <c r="H36" s="478">
        <v>0</v>
      </c>
      <c r="I36" s="478">
        <v>91</v>
      </c>
      <c r="J36" s="478">
        <v>68</v>
      </c>
      <c r="K36" s="478">
        <v>10</v>
      </c>
      <c r="L36" s="478">
        <v>81</v>
      </c>
      <c r="M36" s="478">
        <v>0</v>
      </c>
      <c r="N36" s="478">
        <v>12</v>
      </c>
      <c r="O36" s="478">
        <v>2</v>
      </c>
      <c r="P36" s="478">
        <v>234</v>
      </c>
      <c r="Q36" s="478">
        <v>2</v>
      </c>
      <c r="R36" s="478">
        <v>246</v>
      </c>
      <c r="S36" s="478">
        <v>3</v>
      </c>
      <c r="T36" s="478">
        <v>1</v>
      </c>
      <c r="U36" s="478">
        <v>0</v>
      </c>
      <c r="V36" s="478">
        <v>0</v>
      </c>
      <c r="W36" s="478">
        <v>205</v>
      </c>
      <c r="X36" s="478">
        <v>45</v>
      </c>
      <c r="Y36" s="480">
        <v>0</v>
      </c>
    </row>
    <row r="37" spans="1:25" s="503" customFormat="1" ht="15" customHeight="1" x14ac:dyDescent="0.25">
      <c r="A37" s="490">
        <v>2014</v>
      </c>
      <c r="B37" s="491" t="s">
        <v>15</v>
      </c>
      <c r="C37" s="491" t="s">
        <v>104</v>
      </c>
      <c r="D37" s="478">
        <v>2199</v>
      </c>
      <c r="E37" s="478">
        <v>1821</v>
      </c>
      <c r="F37" s="478">
        <v>334</v>
      </c>
      <c r="G37" s="478">
        <v>44</v>
      </c>
      <c r="H37" s="478">
        <v>0</v>
      </c>
      <c r="I37" s="478">
        <v>874</v>
      </c>
      <c r="J37" s="478">
        <v>610</v>
      </c>
      <c r="K37" s="478">
        <v>40</v>
      </c>
      <c r="L37" s="478">
        <v>675</v>
      </c>
      <c r="M37" s="478">
        <v>0</v>
      </c>
      <c r="N37" s="478">
        <v>86</v>
      </c>
      <c r="O37" s="478">
        <v>38</v>
      </c>
      <c r="P37" s="478">
        <v>2075</v>
      </c>
      <c r="Q37" s="478">
        <v>0</v>
      </c>
      <c r="R37" s="478">
        <v>2149</v>
      </c>
      <c r="S37" s="478">
        <v>22</v>
      </c>
      <c r="T37" s="478">
        <v>28</v>
      </c>
      <c r="U37" s="478" t="s">
        <v>1</v>
      </c>
      <c r="V37" s="478">
        <v>0</v>
      </c>
      <c r="W37" s="478">
        <v>1911</v>
      </c>
      <c r="X37" s="478">
        <v>288</v>
      </c>
      <c r="Y37" s="480">
        <v>0</v>
      </c>
    </row>
    <row r="38" spans="1:25" s="503" customFormat="1" ht="15" customHeight="1" x14ac:dyDescent="0.25">
      <c r="A38" s="490">
        <v>2014</v>
      </c>
      <c r="B38" s="491" t="s">
        <v>16</v>
      </c>
      <c r="C38" s="491" t="s">
        <v>104</v>
      </c>
      <c r="D38" s="478">
        <v>121</v>
      </c>
      <c r="E38" s="478">
        <v>67</v>
      </c>
      <c r="F38" s="478">
        <v>49</v>
      </c>
      <c r="G38" s="478">
        <v>5</v>
      </c>
      <c r="H38" s="478">
        <v>0</v>
      </c>
      <c r="I38" s="478">
        <v>33</v>
      </c>
      <c r="J38" s="478">
        <v>61</v>
      </c>
      <c r="K38" s="478">
        <v>3</v>
      </c>
      <c r="L38" s="478">
        <v>22</v>
      </c>
      <c r="M38" s="478">
        <v>2</v>
      </c>
      <c r="N38" s="478">
        <v>7</v>
      </c>
      <c r="O38" s="478">
        <v>2</v>
      </c>
      <c r="P38" s="478">
        <v>111</v>
      </c>
      <c r="Q38" s="478">
        <v>1</v>
      </c>
      <c r="R38" s="478">
        <v>101</v>
      </c>
      <c r="S38" s="478">
        <v>4</v>
      </c>
      <c r="T38" s="478">
        <v>8</v>
      </c>
      <c r="U38" s="478">
        <v>6</v>
      </c>
      <c r="V38" s="478">
        <v>2</v>
      </c>
      <c r="W38" s="478">
        <v>98</v>
      </c>
      <c r="X38" s="478">
        <v>23</v>
      </c>
      <c r="Y38" s="480">
        <v>0</v>
      </c>
    </row>
    <row r="39" spans="1:25" s="503" customFormat="1" ht="15" customHeight="1" x14ac:dyDescent="0.25">
      <c r="A39" s="490">
        <v>2014</v>
      </c>
      <c r="B39" s="491" t="s">
        <v>17</v>
      </c>
      <c r="C39" s="491" t="s">
        <v>104</v>
      </c>
      <c r="D39" s="478">
        <v>163</v>
      </c>
      <c r="E39" s="478">
        <v>133</v>
      </c>
      <c r="F39" s="478">
        <v>17</v>
      </c>
      <c r="G39" s="478">
        <v>13</v>
      </c>
      <c r="H39" s="478">
        <v>0</v>
      </c>
      <c r="I39" s="478">
        <v>23</v>
      </c>
      <c r="J39" s="478">
        <v>117</v>
      </c>
      <c r="K39" s="478">
        <v>6</v>
      </c>
      <c r="L39" s="478">
        <v>17</v>
      </c>
      <c r="M39" s="478">
        <v>0</v>
      </c>
      <c r="N39" s="478">
        <v>2</v>
      </c>
      <c r="O39" s="478">
        <v>4</v>
      </c>
      <c r="P39" s="478">
        <v>157</v>
      </c>
      <c r="Q39" s="478">
        <v>0</v>
      </c>
      <c r="R39" s="478">
        <v>156</v>
      </c>
      <c r="S39" s="478">
        <v>3</v>
      </c>
      <c r="T39" s="478">
        <v>4</v>
      </c>
      <c r="U39" s="478">
        <v>0</v>
      </c>
      <c r="V39" s="478">
        <v>0</v>
      </c>
      <c r="W39" s="478">
        <v>72</v>
      </c>
      <c r="X39" s="478">
        <v>91</v>
      </c>
      <c r="Y39" s="480">
        <v>0</v>
      </c>
    </row>
    <row r="40" spans="1:25" s="503" customFormat="1" ht="15" customHeight="1" x14ac:dyDescent="0.25">
      <c r="A40" s="490">
        <v>2014</v>
      </c>
      <c r="B40" s="491" t="s">
        <v>18</v>
      </c>
      <c r="C40" s="491" t="s">
        <v>104</v>
      </c>
      <c r="D40" s="478">
        <v>358</v>
      </c>
      <c r="E40" s="478">
        <v>278</v>
      </c>
      <c r="F40" s="478">
        <v>56</v>
      </c>
      <c r="G40" s="478">
        <v>17</v>
      </c>
      <c r="H40" s="478">
        <v>7</v>
      </c>
      <c r="I40" s="478">
        <v>201</v>
      </c>
      <c r="J40" s="478">
        <v>69</v>
      </c>
      <c r="K40" s="478">
        <v>10</v>
      </c>
      <c r="L40" s="478">
        <v>66</v>
      </c>
      <c r="M40" s="478">
        <v>12</v>
      </c>
      <c r="N40" s="478">
        <v>31</v>
      </c>
      <c r="O40" s="478">
        <v>6</v>
      </c>
      <c r="P40" s="478">
        <v>309</v>
      </c>
      <c r="Q40" s="478">
        <v>12</v>
      </c>
      <c r="R40" s="478">
        <v>287</v>
      </c>
      <c r="S40" s="478">
        <v>1</v>
      </c>
      <c r="T40" s="478">
        <v>4</v>
      </c>
      <c r="U40" s="478">
        <v>2</v>
      </c>
      <c r="V40" s="478">
        <v>64</v>
      </c>
      <c r="W40" s="478">
        <v>340</v>
      </c>
      <c r="X40" s="478">
        <v>18</v>
      </c>
      <c r="Y40" s="480">
        <v>0</v>
      </c>
    </row>
    <row r="41" spans="1:25" s="503" customFormat="1" ht="15" customHeight="1" x14ac:dyDescent="0.25">
      <c r="A41" s="490">
        <v>2014</v>
      </c>
      <c r="B41" s="491" t="s">
        <v>19</v>
      </c>
      <c r="C41" s="491" t="s">
        <v>104</v>
      </c>
      <c r="D41" s="478">
        <v>245</v>
      </c>
      <c r="E41" s="478">
        <v>125</v>
      </c>
      <c r="F41" s="478">
        <v>49</v>
      </c>
      <c r="G41" s="478">
        <v>69</v>
      </c>
      <c r="H41" s="478">
        <v>2</v>
      </c>
      <c r="I41" s="478">
        <v>94</v>
      </c>
      <c r="J41" s="478">
        <v>86</v>
      </c>
      <c r="K41" s="478">
        <v>5</v>
      </c>
      <c r="L41" s="478">
        <v>28</v>
      </c>
      <c r="M41" s="478">
        <v>32</v>
      </c>
      <c r="N41" s="478">
        <v>40</v>
      </c>
      <c r="O41" s="478">
        <v>5</v>
      </c>
      <c r="P41" s="478">
        <v>200</v>
      </c>
      <c r="Q41" s="478">
        <v>0</v>
      </c>
      <c r="R41" s="478">
        <v>225</v>
      </c>
      <c r="S41" s="478">
        <v>4</v>
      </c>
      <c r="T41" s="478">
        <v>16</v>
      </c>
      <c r="U41" s="478">
        <v>0</v>
      </c>
      <c r="V41" s="478">
        <v>0</v>
      </c>
      <c r="W41" s="478">
        <v>212</v>
      </c>
      <c r="X41" s="478">
        <v>33</v>
      </c>
      <c r="Y41" s="480">
        <v>0</v>
      </c>
    </row>
    <row r="42" spans="1:25" s="503" customFormat="1" ht="15" customHeight="1" x14ac:dyDescent="0.25">
      <c r="A42" s="490">
        <v>2014</v>
      </c>
      <c r="B42" s="491" t="s">
        <v>20</v>
      </c>
      <c r="C42" s="491" t="s">
        <v>104</v>
      </c>
      <c r="D42" s="478">
        <v>6</v>
      </c>
      <c r="E42" s="478">
        <v>4</v>
      </c>
      <c r="F42" s="478">
        <v>1</v>
      </c>
      <c r="G42" s="478">
        <v>1</v>
      </c>
      <c r="H42" s="478">
        <v>0</v>
      </c>
      <c r="I42" s="478">
        <v>0</v>
      </c>
      <c r="J42" s="478">
        <v>5</v>
      </c>
      <c r="K42" s="478">
        <v>1</v>
      </c>
      <c r="L42" s="478">
        <v>0</v>
      </c>
      <c r="M42" s="478">
        <v>0</v>
      </c>
      <c r="N42" s="478">
        <v>2</v>
      </c>
      <c r="O42" s="478">
        <v>0</v>
      </c>
      <c r="P42" s="478">
        <v>4</v>
      </c>
      <c r="Q42" s="478">
        <v>0</v>
      </c>
      <c r="R42" s="478">
        <v>5</v>
      </c>
      <c r="S42" s="478">
        <v>1</v>
      </c>
      <c r="T42" s="478">
        <v>0</v>
      </c>
      <c r="U42" s="478">
        <v>0</v>
      </c>
      <c r="V42" s="478">
        <v>0</v>
      </c>
      <c r="W42" s="478">
        <v>3</v>
      </c>
      <c r="X42" s="478">
        <v>3</v>
      </c>
      <c r="Y42" s="480">
        <v>0</v>
      </c>
    </row>
    <row r="43" spans="1:25" s="503" customFormat="1" ht="15" customHeight="1" x14ac:dyDescent="0.25">
      <c r="A43" s="490">
        <v>2014</v>
      </c>
      <c r="B43" s="491" t="s">
        <v>105</v>
      </c>
      <c r="C43" s="491" t="s">
        <v>104</v>
      </c>
      <c r="D43" s="478">
        <v>41</v>
      </c>
      <c r="E43" s="478">
        <v>33</v>
      </c>
      <c r="F43" s="478">
        <v>0</v>
      </c>
      <c r="G43" s="478" t="s">
        <v>669</v>
      </c>
      <c r="H43" s="478" t="s">
        <v>669</v>
      </c>
      <c r="I43" s="478">
        <v>6</v>
      </c>
      <c r="J43" s="478">
        <v>26</v>
      </c>
      <c r="K43" s="478">
        <v>0</v>
      </c>
      <c r="L43" s="478">
        <v>8</v>
      </c>
      <c r="M43" s="478">
        <v>1</v>
      </c>
      <c r="N43" s="478" t="s">
        <v>669</v>
      </c>
      <c r="O43" s="478" t="s">
        <v>669</v>
      </c>
      <c r="P43" s="478">
        <v>31</v>
      </c>
      <c r="Q43" s="478">
        <v>3</v>
      </c>
      <c r="R43" s="478">
        <v>34</v>
      </c>
      <c r="S43" s="478" t="s">
        <v>669</v>
      </c>
      <c r="T43" s="478">
        <v>0</v>
      </c>
      <c r="U43" s="478" t="s">
        <v>669</v>
      </c>
      <c r="V43" s="478" t="s">
        <v>669</v>
      </c>
      <c r="W43" s="478">
        <v>18</v>
      </c>
      <c r="X43" s="478">
        <v>23</v>
      </c>
      <c r="Y43" s="480">
        <v>0</v>
      </c>
    </row>
    <row r="44" spans="1:25" s="503" customFormat="1" ht="15" customHeight="1" x14ac:dyDescent="0.25">
      <c r="A44" s="490">
        <v>2014</v>
      </c>
      <c r="B44" s="491" t="s">
        <v>376</v>
      </c>
      <c r="C44" s="491" t="s">
        <v>104</v>
      </c>
      <c r="D44" s="478">
        <v>3768</v>
      </c>
      <c r="E44" s="478">
        <v>3028</v>
      </c>
      <c r="F44" s="478">
        <v>551</v>
      </c>
      <c r="G44" s="478">
        <v>172</v>
      </c>
      <c r="H44" s="478">
        <v>9</v>
      </c>
      <c r="I44" s="478">
        <v>1475</v>
      </c>
      <c r="J44" s="478">
        <v>1199</v>
      </c>
      <c r="K44" s="478">
        <v>91</v>
      </c>
      <c r="L44" s="478">
        <v>956</v>
      </c>
      <c r="M44" s="478">
        <v>47</v>
      </c>
      <c r="N44" s="478">
        <v>210</v>
      </c>
      <c r="O44" s="478">
        <v>63</v>
      </c>
      <c r="P44" s="478">
        <v>3470</v>
      </c>
      <c r="Q44" s="478">
        <v>18</v>
      </c>
      <c r="R44" s="478">
        <v>3560</v>
      </c>
      <c r="S44" s="478">
        <v>46</v>
      </c>
      <c r="T44" s="478">
        <v>81</v>
      </c>
      <c r="U44" s="478">
        <v>8</v>
      </c>
      <c r="V44" s="478">
        <v>66</v>
      </c>
      <c r="W44" s="478">
        <v>3101</v>
      </c>
      <c r="X44" s="478">
        <v>667</v>
      </c>
      <c r="Y44" s="480">
        <v>0</v>
      </c>
    </row>
    <row r="45" spans="1:25" s="503" customFormat="1" ht="15" customHeight="1" x14ac:dyDescent="0.25">
      <c r="A45" s="490">
        <v>2015</v>
      </c>
      <c r="B45" s="491" t="s">
        <v>10</v>
      </c>
      <c r="C45" s="491" t="s">
        <v>104</v>
      </c>
      <c r="D45" s="478">
        <v>136</v>
      </c>
      <c r="E45" s="478">
        <v>118</v>
      </c>
      <c r="F45" s="478">
        <v>6</v>
      </c>
      <c r="G45" s="478">
        <v>12</v>
      </c>
      <c r="H45" s="478">
        <v>0</v>
      </c>
      <c r="I45" s="478">
        <v>59</v>
      </c>
      <c r="J45" s="478">
        <v>37</v>
      </c>
      <c r="K45" s="478">
        <v>8</v>
      </c>
      <c r="L45" s="478">
        <v>32</v>
      </c>
      <c r="M45" s="478">
        <v>0</v>
      </c>
      <c r="N45" s="478">
        <v>5</v>
      </c>
      <c r="O45" s="478">
        <v>5</v>
      </c>
      <c r="P45" s="478">
        <v>126</v>
      </c>
      <c r="Q45" s="478">
        <v>0</v>
      </c>
      <c r="R45" s="478">
        <v>125</v>
      </c>
      <c r="S45" s="478">
        <v>3</v>
      </c>
      <c r="T45" s="478">
        <v>8</v>
      </c>
      <c r="U45" s="478">
        <v>0</v>
      </c>
      <c r="V45" s="478">
        <v>0</v>
      </c>
      <c r="W45" s="478">
        <v>82</v>
      </c>
      <c r="X45" s="478">
        <v>54</v>
      </c>
      <c r="Y45" s="480">
        <v>0</v>
      </c>
    </row>
    <row r="46" spans="1:25" s="503" customFormat="1" ht="15" customHeight="1" x14ac:dyDescent="0.25">
      <c r="A46" s="490">
        <v>2015</v>
      </c>
      <c r="B46" s="491" t="s">
        <v>11</v>
      </c>
      <c r="C46" s="491" t="s">
        <v>104</v>
      </c>
      <c r="D46" s="478">
        <v>14</v>
      </c>
      <c r="E46" s="478">
        <v>13</v>
      </c>
      <c r="F46" s="478">
        <v>0</v>
      </c>
      <c r="G46" s="478">
        <v>1</v>
      </c>
      <c r="H46" s="478">
        <v>0</v>
      </c>
      <c r="I46" s="478">
        <v>0</v>
      </c>
      <c r="J46" s="478">
        <v>12</v>
      </c>
      <c r="K46" s="478">
        <v>0</v>
      </c>
      <c r="L46" s="478">
        <v>2</v>
      </c>
      <c r="M46" s="478">
        <v>0</v>
      </c>
      <c r="N46" s="478">
        <v>1</v>
      </c>
      <c r="O46" s="478">
        <v>0</v>
      </c>
      <c r="P46" s="478">
        <v>13</v>
      </c>
      <c r="Q46" s="478">
        <v>0</v>
      </c>
      <c r="R46" s="478">
        <v>13</v>
      </c>
      <c r="S46" s="478">
        <v>0</v>
      </c>
      <c r="T46" s="478">
        <v>1</v>
      </c>
      <c r="U46" s="478">
        <v>0</v>
      </c>
      <c r="V46" s="478">
        <v>0</v>
      </c>
      <c r="W46" s="478">
        <v>8</v>
      </c>
      <c r="X46" s="478">
        <v>6</v>
      </c>
      <c r="Y46" s="480">
        <v>0</v>
      </c>
    </row>
    <row r="47" spans="1:25" s="503" customFormat="1" ht="15" customHeight="1" x14ac:dyDescent="0.25">
      <c r="A47" s="490">
        <v>2015</v>
      </c>
      <c r="B47" s="491" t="s">
        <v>12</v>
      </c>
      <c r="C47" s="491" t="s">
        <v>104</v>
      </c>
      <c r="D47" s="478">
        <v>143</v>
      </c>
      <c r="E47" s="478">
        <v>123</v>
      </c>
      <c r="F47" s="478">
        <v>14</v>
      </c>
      <c r="G47" s="478">
        <v>6</v>
      </c>
      <c r="H47" s="478">
        <v>0</v>
      </c>
      <c r="I47" s="478">
        <v>62</v>
      </c>
      <c r="J47" s="478">
        <v>61</v>
      </c>
      <c r="K47" s="478">
        <v>2</v>
      </c>
      <c r="L47" s="478">
        <v>18</v>
      </c>
      <c r="M47" s="478">
        <v>0</v>
      </c>
      <c r="N47" s="478">
        <v>5</v>
      </c>
      <c r="O47" s="478">
        <v>0</v>
      </c>
      <c r="P47" s="478">
        <v>138</v>
      </c>
      <c r="Q47" s="478">
        <v>0</v>
      </c>
      <c r="R47" s="478">
        <v>138</v>
      </c>
      <c r="S47" s="478">
        <v>1</v>
      </c>
      <c r="T47" s="478">
        <v>4</v>
      </c>
      <c r="U47" s="478">
        <v>0</v>
      </c>
      <c r="V47" s="478">
        <v>0</v>
      </c>
      <c r="W47" s="478">
        <v>92</v>
      </c>
      <c r="X47" s="478">
        <v>51</v>
      </c>
      <c r="Y47" s="480">
        <v>0</v>
      </c>
    </row>
    <row r="48" spans="1:25" s="503" customFormat="1" ht="15" customHeight="1" x14ac:dyDescent="0.25">
      <c r="A48" s="490">
        <v>2015</v>
      </c>
      <c r="B48" s="491" t="s">
        <v>13</v>
      </c>
      <c r="C48" s="491" t="s">
        <v>104</v>
      </c>
      <c r="D48" s="478">
        <v>106</v>
      </c>
      <c r="E48" s="478">
        <v>83</v>
      </c>
      <c r="F48" s="478">
        <v>11</v>
      </c>
      <c r="G48" s="478">
        <v>12</v>
      </c>
      <c r="H48" s="478">
        <v>0</v>
      </c>
      <c r="I48" s="478">
        <v>31</v>
      </c>
      <c r="J48" s="478">
        <v>53</v>
      </c>
      <c r="K48" s="478">
        <v>6</v>
      </c>
      <c r="L48" s="478">
        <v>16</v>
      </c>
      <c r="M48" s="478">
        <v>0</v>
      </c>
      <c r="N48" s="478">
        <v>15</v>
      </c>
      <c r="O48" s="478">
        <v>1</v>
      </c>
      <c r="P48" s="478">
        <v>90</v>
      </c>
      <c r="Q48" s="478">
        <v>0</v>
      </c>
      <c r="R48" s="478">
        <v>100</v>
      </c>
      <c r="S48" s="478">
        <v>0</v>
      </c>
      <c r="T48" s="478">
        <v>6</v>
      </c>
      <c r="U48" s="478">
        <v>0</v>
      </c>
      <c r="V48" s="478">
        <v>0</v>
      </c>
      <c r="W48" s="478">
        <v>66</v>
      </c>
      <c r="X48" s="478">
        <v>40</v>
      </c>
      <c r="Y48" s="480">
        <v>0</v>
      </c>
    </row>
    <row r="49" spans="1:25" s="503" customFormat="1" ht="15" customHeight="1" x14ac:dyDescent="0.25">
      <c r="A49" s="490">
        <v>2015</v>
      </c>
      <c r="B49" s="491" t="s">
        <v>14</v>
      </c>
      <c r="C49" s="491" t="s">
        <v>104</v>
      </c>
      <c r="D49" s="478">
        <v>303</v>
      </c>
      <c r="E49" s="478">
        <v>288</v>
      </c>
      <c r="F49" s="478">
        <v>13</v>
      </c>
      <c r="G49" s="478">
        <v>2</v>
      </c>
      <c r="H49" s="478">
        <v>0</v>
      </c>
      <c r="I49" s="478">
        <v>130</v>
      </c>
      <c r="J49" s="478">
        <v>135</v>
      </c>
      <c r="K49" s="478">
        <v>27</v>
      </c>
      <c r="L49" s="478">
        <v>10</v>
      </c>
      <c r="M49" s="478">
        <v>1</v>
      </c>
      <c r="N49" s="478">
        <v>13</v>
      </c>
      <c r="O49" s="478">
        <v>2</v>
      </c>
      <c r="P49" s="478">
        <v>288</v>
      </c>
      <c r="Q49" s="478">
        <v>0</v>
      </c>
      <c r="R49" s="478">
        <v>297</v>
      </c>
      <c r="S49" s="478">
        <v>3</v>
      </c>
      <c r="T49" s="478">
        <v>3</v>
      </c>
      <c r="U49" s="478">
        <v>0</v>
      </c>
      <c r="V49" s="478">
        <v>0</v>
      </c>
      <c r="W49" s="478">
        <v>241</v>
      </c>
      <c r="X49" s="478">
        <v>61</v>
      </c>
      <c r="Y49" s="480">
        <v>1</v>
      </c>
    </row>
    <row r="50" spans="1:25" s="503" customFormat="1" ht="15" customHeight="1" x14ac:dyDescent="0.25">
      <c r="A50" s="490">
        <v>2015</v>
      </c>
      <c r="B50" s="491" t="s">
        <v>15</v>
      </c>
      <c r="C50" s="491" t="s">
        <v>104</v>
      </c>
      <c r="D50" s="478">
        <v>2405</v>
      </c>
      <c r="E50" s="478">
        <v>1961</v>
      </c>
      <c r="F50" s="478">
        <v>384</v>
      </c>
      <c r="G50" s="478">
        <v>60</v>
      </c>
      <c r="H50" s="478">
        <v>0</v>
      </c>
      <c r="I50" s="478">
        <v>957</v>
      </c>
      <c r="J50" s="478">
        <v>686</v>
      </c>
      <c r="K50" s="478">
        <v>52</v>
      </c>
      <c r="L50" s="478">
        <v>710</v>
      </c>
      <c r="M50" s="478">
        <v>0</v>
      </c>
      <c r="N50" s="478">
        <v>105</v>
      </c>
      <c r="O50" s="478">
        <v>39</v>
      </c>
      <c r="P50" s="478">
        <v>2261</v>
      </c>
      <c r="Q50" s="478">
        <v>0</v>
      </c>
      <c r="R50" s="478">
        <v>2354</v>
      </c>
      <c r="S50" s="478">
        <v>20</v>
      </c>
      <c r="T50" s="478">
        <v>31</v>
      </c>
      <c r="U50" s="478" t="s">
        <v>1</v>
      </c>
      <c r="V50" s="478">
        <v>0</v>
      </c>
      <c r="W50" s="478">
        <v>2097</v>
      </c>
      <c r="X50" s="478">
        <v>308</v>
      </c>
      <c r="Y50" s="480">
        <v>0</v>
      </c>
    </row>
    <row r="51" spans="1:25" s="503" customFormat="1" ht="15" customHeight="1" x14ac:dyDescent="0.25">
      <c r="A51" s="490">
        <v>2015</v>
      </c>
      <c r="B51" s="491" t="s">
        <v>16</v>
      </c>
      <c r="C51" s="491" t="s">
        <v>104</v>
      </c>
      <c r="D51" s="478">
        <v>148</v>
      </c>
      <c r="E51" s="478">
        <v>85</v>
      </c>
      <c r="F51" s="478">
        <v>56</v>
      </c>
      <c r="G51" s="478">
        <v>5</v>
      </c>
      <c r="H51" s="478">
        <v>2</v>
      </c>
      <c r="I51" s="478">
        <v>28</v>
      </c>
      <c r="J51" s="478">
        <v>85</v>
      </c>
      <c r="K51" s="478">
        <v>3</v>
      </c>
      <c r="L51" s="478">
        <v>31</v>
      </c>
      <c r="M51" s="478">
        <v>1</v>
      </c>
      <c r="N51" s="478">
        <v>7</v>
      </c>
      <c r="O51" s="478">
        <v>1</v>
      </c>
      <c r="P51" s="478">
        <v>139</v>
      </c>
      <c r="Q51" s="478">
        <v>1</v>
      </c>
      <c r="R51" s="478">
        <v>126</v>
      </c>
      <c r="S51" s="478">
        <v>2</v>
      </c>
      <c r="T51" s="478">
        <v>12</v>
      </c>
      <c r="U51" s="478">
        <v>6</v>
      </c>
      <c r="V51" s="478">
        <v>2</v>
      </c>
      <c r="W51" s="478">
        <v>111</v>
      </c>
      <c r="X51" s="478">
        <v>37</v>
      </c>
      <c r="Y51" s="480">
        <v>0</v>
      </c>
    </row>
    <row r="52" spans="1:25" s="503" customFormat="1" ht="15" customHeight="1" x14ac:dyDescent="0.25">
      <c r="A52" s="490">
        <v>2015</v>
      </c>
      <c r="B52" s="491" t="s">
        <v>17</v>
      </c>
      <c r="C52" s="491" t="s">
        <v>104</v>
      </c>
      <c r="D52" s="478">
        <v>172</v>
      </c>
      <c r="E52" s="478">
        <v>133</v>
      </c>
      <c r="F52" s="478">
        <v>25</v>
      </c>
      <c r="G52" s="478">
        <v>14</v>
      </c>
      <c r="H52" s="478">
        <v>0</v>
      </c>
      <c r="I52" s="478">
        <v>22</v>
      </c>
      <c r="J52" s="478">
        <v>122</v>
      </c>
      <c r="K52" s="478">
        <v>3</v>
      </c>
      <c r="L52" s="478">
        <v>15</v>
      </c>
      <c r="M52" s="478">
        <v>10</v>
      </c>
      <c r="N52" s="478">
        <v>1</v>
      </c>
      <c r="O52" s="478">
        <v>1</v>
      </c>
      <c r="P52" s="478">
        <v>160</v>
      </c>
      <c r="Q52" s="478">
        <v>10</v>
      </c>
      <c r="R52" s="478">
        <v>157</v>
      </c>
      <c r="S52" s="478">
        <v>2</v>
      </c>
      <c r="T52" s="478">
        <v>3</v>
      </c>
      <c r="U52" s="478">
        <v>0</v>
      </c>
      <c r="V52" s="478">
        <v>10</v>
      </c>
      <c r="W52" s="478">
        <v>78</v>
      </c>
      <c r="X52" s="478">
        <v>94</v>
      </c>
      <c r="Y52" s="480">
        <v>0</v>
      </c>
    </row>
    <row r="53" spans="1:25" s="503" customFormat="1" ht="15" customHeight="1" x14ac:dyDescent="0.25">
      <c r="A53" s="490">
        <v>2015</v>
      </c>
      <c r="B53" s="491" t="s">
        <v>18</v>
      </c>
      <c r="C53" s="491" t="s">
        <v>104</v>
      </c>
      <c r="D53" s="478">
        <v>377</v>
      </c>
      <c r="E53" s="478">
        <v>283</v>
      </c>
      <c r="F53" s="478">
        <v>70</v>
      </c>
      <c r="G53" s="478">
        <v>20</v>
      </c>
      <c r="H53" s="478">
        <v>4</v>
      </c>
      <c r="I53" s="478">
        <v>213</v>
      </c>
      <c r="J53" s="478">
        <v>79</v>
      </c>
      <c r="K53" s="478">
        <v>8</v>
      </c>
      <c r="L53" s="478">
        <v>70</v>
      </c>
      <c r="M53" s="478">
        <v>7</v>
      </c>
      <c r="N53" s="478">
        <v>40</v>
      </c>
      <c r="O53" s="478">
        <v>4</v>
      </c>
      <c r="P53" s="478">
        <v>327</v>
      </c>
      <c r="Q53" s="478">
        <v>6</v>
      </c>
      <c r="R53" s="478">
        <v>320</v>
      </c>
      <c r="S53" s="478">
        <v>5</v>
      </c>
      <c r="T53" s="478">
        <v>14</v>
      </c>
      <c r="U53" s="478">
        <v>1</v>
      </c>
      <c r="V53" s="478">
        <v>37</v>
      </c>
      <c r="W53" s="478">
        <v>357</v>
      </c>
      <c r="X53" s="478">
        <v>20</v>
      </c>
      <c r="Y53" s="480">
        <v>0</v>
      </c>
    </row>
    <row r="54" spans="1:25" s="503" customFormat="1" ht="15" customHeight="1" x14ac:dyDescent="0.25">
      <c r="A54" s="490">
        <v>2015</v>
      </c>
      <c r="B54" s="491" t="s">
        <v>19</v>
      </c>
      <c r="C54" s="491" t="s">
        <v>104</v>
      </c>
      <c r="D54" s="478">
        <v>236</v>
      </c>
      <c r="E54" s="478">
        <v>181</v>
      </c>
      <c r="F54" s="478">
        <v>33</v>
      </c>
      <c r="G54" s="478">
        <v>22</v>
      </c>
      <c r="H54" s="478">
        <v>0</v>
      </c>
      <c r="I54" s="478">
        <v>67</v>
      </c>
      <c r="J54" s="478">
        <v>119</v>
      </c>
      <c r="K54" s="478">
        <v>7</v>
      </c>
      <c r="L54" s="478">
        <v>39</v>
      </c>
      <c r="M54" s="478">
        <v>4</v>
      </c>
      <c r="N54" s="478">
        <v>14</v>
      </c>
      <c r="O54" s="478">
        <v>0</v>
      </c>
      <c r="P54" s="478">
        <v>218</v>
      </c>
      <c r="Q54" s="478">
        <v>4</v>
      </c>
      <c r="R54" s="478">
        <v>202</v>
      </c>
      <c r="S54" s="478">
        <v>3</v>
      </c>
      <c r="T54" s="478">
        <v>7</v>
      </c>
      <c r="U54" s="478">
        <v>0</v>
      </c>
      <c r="V54" s="478">
        <v>24</v>
      </c>
      <c r="W54" s="478">
        <v>201</v>
      </c>
      <c r="X54" s="478">
        <v>35</v>
      </c>
      <c r="Y54" s="480">
        <v>0</v>
      </c>
    </row>
    <row r="55" spans="1:25" s="503" customFormat="1" ht="15" customHeight="1" x14ac:dyDescent="0.25">
      <c r="A55" s="490">
        <v>2015</v>
      </c>
      <c r="B55" s="491" t="s">
        <v>20</v>
      </c>
      <c r="C55" s="491" t="s">
        <v>104</v>
      </c>
      <c r="D55" s="478">
        <v>5</v>
      </c>
      <c r="E55" s="478">
        <v>5</v>
      </c>
      <c r="F55" s="478">
        <v>0</v>
      </c>
      <c r="G55" s="478">
        <v>0</v>
      </c>
      <c r="H55" s="478">
        <v>0</v>
      </c>
      <c r="I55" s="478">
        <v>0</v>
      </c>
      <c r="J55" s="478">
        <v>3</v>
      </c>
      <c r="K55" s="478">
        <v>1</v>
      </c>
      <c r="L55" s="478">
        <v>1</v>
      </c>
      <c r="M55" s="478">
        <v>0</v>
      </c>
      <c r="N55" s="478">
        <v>0</v>
      </c>
      <c r="O55" s="478">
        <v>0</v>
      </c>
      <c r="P55" s="478">
        <v>5</v>
      </c>
      <c r="Q55" s="478">
        <v>0</v>
      </c>
      <c r="R55" s="478">
        <v>3</v>
      </c>
      <c r="S55" s="478">
        <v>0</v>
      </c>
      <c r="T55" s="478">
        <v>2</v>
      </c>
      <c r="U55" s="478">
        <v>0</v>
      </c>
      <c r="V55" s="478">
        <v>0</v>
      </c>
      <c r="W55" s="478">
        <v>5</v>
      </c>
      <c r="X55" s="478">
        <v>0</v>
      </c>
      <c r="Y55" s="480">
        <v>0</v>
      </c>
    </row>
    <row r="56" spans="1:25" s="503" customFormat="1" ht="15" customHeight="1" x14ac:dyDescent="0.25">
      <c r="A56" s="490">
        <v>2015</v>
      </c>
      <c r="B56" s="491" t="s">
        <v>105</v>
      </c>
      <c r="C56" s="491" t="s">
        <v>104</v>
      </c>
      <c r="D56" s="478">
        <v>45</v>
      </c>
      <c r="E56" s="478" t="s">
        <v>669</v>
      </c>
      <c r="F56" s="478">
        <v>0</v>
      </c>
      <c r="G56" s="478" t="s">
        <v>669</v>
      </c>
      <c r="H56" s="478">
        <v>0</v>
      </c>
      <c r="I56" s="478">
        <v>8</v>
      </c>
      <c r="J56" s="478">
        <v>30</v>
      </c>
      <c r="K56" s="478">
        <v>0</v>
      </c>
      <c r="L56" s="478">
        <v>7</v>
      </c>
      <c r="M56" s="478">
        <v>0</v>
      </c>
      <c r="N56" s="478">
        <v>0</v>
      </c>
      <c r="O56" s="478">
        <v>0</v>
      </c>
      <c r="P56" s="478">
        <v>45</v>
      </c>
      <c r="Q56" s="478">
        <v>0</v>
      </c>
      <c r="R56" s="478">
        <v>39</v>
      </c>
      <c r="S56" s="478" t="s">
        <v>669</v>
      </c>
      <c r="T56" s="478" t="s">
        <v>669</v>
      </c>
      <c r="U56" s="478">
        <v>0</v>
      </c>
      <c r="V56" s="478">
        <v>0</v>
      </c>
      <c r="W56" s="478">
        <v>24</v>
      </c>
      <c r="X56" s="478">
        <v>21</v>
      </c>
      <c r="Y56" s="480">
        <v>0</v>
      </c>
    </row>
    <row r="57" spans="1:25" s="503" customFormat="1" ht="15" customHeight="1" x14ac:dyDescent="0.25">
      <c r="A57" s="490">
        <v>2015</v>
      </c>
      <c r="B57" s="491" t="s">
        <v>376</v>
      </c>
      <c r="C57" s="491" t="s">
        <v>104</v>
      </c>
      <c r="D57" s="478">
        <v>4090</v>
      </c>
      <c r="E57" s="478">
        <v>3273</v>
      </c>
      <c r="F57" s="478">
        <v>612</v>
      </c>
      <c r="G57" s="478">
        <v>154</v>
      </c>
      <c r="H57" s="478">
        <v>6</v>
      </c>
      <c r="I57" s="478">
        <v>1577</v>
      </c>
      <c r="J57" s="478">
        <v>1422</v>
      </c>
      <c r="K57" s="478">
        <v>117</v>
      </c>
      <c r="L57" s="478">
        <v>951</v>
      </c>
      <c r="M57" s="478">
        <v>23</v>
      </c>
      <c r="N57" s="478">
        <v>206</v>
      </c>
      <c r="O57" s="478">
        <v>53</v>
      </c>
      <c r="P57" s="478">
        <v>3810</v>
      </c>
      <c r="Q57" s="478">
        <v>21</v>
      </c>
      <c r="R57" s="478">
        <v>3874</v>
      </c>
      <c r="S57" s="478">
        <v>39</v>
      </c>
      <c r="T57" s="478">
        <v>91</v>
      </c>
      <c r="U57" s="478">
        <v>7</v>
      </c>
      <c r="V57" s="478">
        <v>73</v>
      </c>
      <c r="W57" s="478">
        <v>3362</v>
      </c>
      <c r="X57" s="478">
        <v>727</v>
      </c>
      <c r="Y57" s="480">
        <v>1</v>
      </c>
    </row>
    <row r="58" spans="1:25" s="503" customFormat="1" ht="15" customHeight="1" x14ac:dyDescent="0.25">
      <c r="A58" s="490">
        <v>2016</v>
      </c>
      <c r="B58" s="491" t="s">
        <v>10</v>
      </c>
      <c r="C58" s="491" t="s">
        <v>104</v>
      </c>
      <c r="D58" s="478">
        <v>148</v>
      </c>
      <c r="E58" s="478">
        <v>120</v>
      </c>
      <c r="F58" s="478">
        <v>7</v>
      </c>
      <c r="G58" s="478">
        <v>21</v>
      </c>
      <c r="H58" s="478">
        <v>0</v>
      </c>
      <c r="I58" s="478">
        <v>60</v>
      </c>
      <c r="J58" s="478">
        <v>47</v>
      </c>
      <c r="K58" s="478">
        <v>10</v>
      </c>
      <c r="L58" s="478">
        <v>31</v>
      </c>
      <c r="M58" s="478">
        <v>0</v>
      </c>
      <c r="N58" s="478">
        <v>11</v>
      </c>
      <c r="O58" s="478">
        <v>2</v>
      </c>
      <c r="P58" s="478">
        <v>135</v>
      </c>
      <c r="Q58" s="478">
        <v>0</v>
      </c>
      <c r="R58" s="478">
        <v>137</v>
      </c>
      <c r="S58" s="478">
        <v>3</v>
      </c>
      <c r="T58" s="478">
        <v>8</v>
      </c>
      <c r="U58" s="478">
        <v>0</v>
      </c>
      <c r="V58" s="478">
        <v>0</v>
      </c>
      <c r="W58" s="478">
        <v>88</v>
      </c>
      <c r="X58" s="478">
        <v>60</v>
      </c>
      <c r="Y58" s="480">
        <v>0</v>
      </c>
    </row>
    <row r="59" spans="1:25" s="503" customFormat="1" ht="15" customHeight="1" x14ac:dyDescent="0.25">
      <c r="A59" s="490">
        <v>2016</v>
      </c>
      <c r="B59" s="491" t="s">
        <v>11</v>
      </c>
      <c r="C59" s="491" t="s">
        <v>104</v>
      </c>
      <c r="D59" s="478">
        <v>22</v>
      </c>
      <c r="E59" s="478">
        <v>17</v>
      </c>
      <c r="F59" s="478">
        <v>2</v>
      </c>
      <c r="G59" s="478">
        <v>3</v>
      </c>
      <c r="H59" s="478">
        <v>0</v>
      </c>
      <c r="I59" s="478">
        <v>3</v>
      </c>
      <c r="J59" s="478">
        <v>14</v>
      </c>
      <c r="K59" s="478">
        <v>2</v>
      </c>
      <c r="L59" s="478">
        <v>3</v>
      </c>
      <c r="M59" s="478">
        <v>0</v>
      </c>
      <c r="N59" s="478">
        <v>3</v>
      </c>
      <c r="O59" s="478">
        <v>0</v>
      </c>
      <c r="P59" s="478">
        <v>19</v>
      </c>
      <c r="Q59" s="478">
        <v>0</v>
      </c>
      <c r="R59" s="478">
        <v>21</v>
      </c>
      <c r="S59" s="478">
        <v>0</v>
      </c>
      <c r="T59" s="478">
        <v>1</v>
      </c>
      <c r="U59" s="478">
        <v>0</v>
      </c>
      <c r="V59" s="478">
        <v>0</v>
      </c>
      <c r="W59" s="478">
        <v>15</v>
      </c>
      <c r="X59" s="478">
        <v>7</v>
      </c>
      <c r="Y59" s="480">
        <v>0</v>
      </c>
    </row>
    <row r="60" spans="1:25" s="503" customFormat="1" ht="15" customHeight="1" x14ac:dyDescent="0.25">
      <c r="A60" s="490">
        <v>2016</v>
      </c>
      <c r="B60" s="491" t="s">
        <v>12</v>
      </c>
      <c r="C60" s="491" t="s">
        <v>104</v>
      </c>
      <c r="D60" s="478">
        <v>141</v>
      </c>
      <c r="E60" s="478">
        <v>125</v>
      </c>
      <c r="F60" s="478">
        <v>13</v>
      </c>
      <c r="G60" s="478">
        <v>3</v>
      </c>
      <c r="H60" s="478">
        <v>0</v>
      </c>
      <c r="I60" s="478">
        <v>58</v>
      </c>
      <c r="J60" s="478">
        <v>60</v>
      </c>
      <c r="K60" s="478">
        <v>2</v>
      </c>
      <c r="L60" s="478">
        <v>21</v>
      </c>
      <c r="M60" s="478">
        <v>0</v>
      </c>
      <c r="N60" s="478">
        <v>4</v>
      </c>
      <c r="O60" s="478">
        <v>0</v>
      </c>
      <c r="P60" s="478">
        <v>137</v>
      </c>
      <c r="Q60" s="478">
        <v>0</v>
      </c>
      <c r="R60" s="478">
        <v>134</v>
      </c>
      <c r="S60" s="478">
        <v>1</v>
      </c>
      <c r="T60" s="478">
        <v>5</v>
      </c>
      <c r="U60" s="478">
        <v>1</v>
      </c>
      <c r="V60" s="478">
        <v>0</v>
      </c>
      <c r="W60" s="478">
        <v>88</v>
      </c>
      <c r="X60" s="478">
        <v>53</v>
      </c>
      <c r="Y60" s="480">
        <v>0</v>
      </c>
    </row>
    <row r="61" spans="1:25" s="503" customFormat="1" ht="15" customHeight="1" x14ac:dyDescent="0.25">
      <c r="A61" s="490">
        <v>2016</v>
      </c>
      <c r="B61" s="491" t="s">
        <v>13</v>
      </c>
      <c r="C61" s="491" t="s">
        <v>104</v>
      </c>
      <c r="D61" s="478">
        <v>113</v>
      </c>
      <c r="E61" s="478">
        <v>90</v>
      </c>
      <c r="F61" s="478">
        <v>12</v>
      </c>
      <c r="G61" s="478">
        <v>11</v>
      </c>
      <c r="H61" s="478">
        <v>0</v>
      </c>
      <c r="I61" s="478">
        <v>35</v>
      </c>
      <c r="J61" s="478">
        <v>60</v>
      </c>
      <c r="K61" s="478">
        <v>6</v>
      </c>
      <c r="L61" s="478">
        <v>12</v>
      </c>
      <c r="M61" s="478">
        <v>0</v>
      </c>
      <c r="N61" s="478">
        <v>16</v>
      </c>
      <c r="O61" s="478">
        <v>2</v>
      </c>
      <c r="P61" s="478">
        <v>95</v>
      </c>
      <c r="Q61" s="478">
        <v>0</v>
      </c>
      <c r="R61" s="478">
        <v>107</v>
      </c>
      <c r="S61" s="478">
        <v>1</v>
      </c>
      <c r="T61" s="478">
        <v>5</v>
      </c>
      <c r="U61" s="478">
        <v>0</v>
      </c>
      <c r="V61" s="478">
        <v>0</v>
      </c>
      <c r="W61" s="478">
        <v>66</v>
      </c>
      <c r="X61" s="478">
        <v>47</v>
      </c>
      <c r="Y61" s="480">
        <v>0</v>
      </c>
    </row>
    <row r="62" spans="1:25" s="503" customFormat="1" ht="15" customHeight="1" x14ac:dyDescent="0.25">
      <c r="A62" s="490">
        <v>2016</v>
      </c>
      <c r="B62" s="491" t="s">
        <v>14</v>
      </c>
      <c r="C62" s="491" t="s">
        <v>104</v>
      </c>
      <c r="D62" s="478">
        <v>378</v>
      </c>
      <c r="E62" s="478">
        <v>356</v>
      </c>
      <c r="F62" s="478">
        <v>20</v>
      </c>
      <c r="G62" s="478">
        <v>2</v>
      </c>
      <c r="H62" s="478">
        <v>0</v>
      </c>
      <c r="I62" s="478">
        <v>144</v>
      </c>
      <c r="J62" s="478">
        <v>192</v>
      </c>
      <c r="K62" s="478">
        <v>31</v>
      </c>
      <c r="L62" s="478">
        <v>9</v>
      </c>
      <c r="M62" s="478">
        <v>2</v>
      </c>
      <c r="N62" s="478">
        <v>9</v>
      </c>
      <c r="O62" s="478">
        <v>3</v>
      </c>
      <c r="P62" s="478">
        <v>366</v>
      </c>
      <c r="Q62" s="478">
        <v>0</v>
      </c>
      <c r="R62" s="478">
        <v>370</v>
      </c>
      <c r="S62" s="478">
        <v>4</v>
      </c>
      <c r="T62" s="478">
        <v>4</v>
      </c>
      <c r="U62" s="478">
        <v>0</v>
      </c>
      <c r="V62" s="478">
        <v>0</v>
      </c>
      <c r="W62" s="478">
        <v>305</v>
      </c>
      <c r="X62" s="478">
        <v>73</v>
      </c>
      <c r="Y62" s="480">
        <v>0</v>
      </c>
    </row>
    <row r="63" spans="1:25" s="503" customFormat="1" ht="15" customHeight="1" x14ac:dyDescent="0.25">
      <c r="A63" s="490">
        <v>2016</v>
      </c>
      <c r="B63" s="491" t="s">
        <v>15</v>
      </c>
      <c r="C63" s="491" t="s">
        <v>104</v>
      </c>
      <c r="D63" s="478">
        <v>2646</v>
      </c>
      <c r="E63" s="478">
        <v>2132</v>
      </c>
      <c r="F63" s="478">
        <v>456</v>
      </c>
      <c r="G63" s="478">
        <v>58</v>
      </c>
      <c r="H63" s="478">
        <v>0</v>
      </c>
      <c r="I63" s="478">
        <v>1041</v>
      </c>
      <c r="J63" s="478">
        <v>730</v>
      </c>
      <c r="K63" s="478">
        <v>56</v>
      </c>
      <c r="L63" s="478">
        <v>819</v>
      </c>
      <c r="M63" s="478">
        <v>0</v>
      </c>
      <c r="N63" s="478">
        <v>124</v>
      </c>
      <c r="O63" s="478">
        <v>36</v>
      </c>
      <c r="P63" s="478">
        <v>2486</v>
      </c>
      <c r="Q63" s="478">
        <v>0</v>
      </c>
      <c r="R63" s="478">
        <v>2576</v>
      </c>
      <c r="S63" s="478">
        <v>33</v>
      </c>
      <c r="T63" s="478">
        <v>37</v>
      </c>
      <c r="U63" s="478" t="s">
        <v>1</v>
      </c>
      <c r="V63" s="478">
        <v>0</v>
      </c>
      <c r="W63" s="478">
        <v>2292</v>
      </c>
      <c r="X63" s="478">
        <v>354</v>
      </c>
      <c r="Y63" s="480">
        <v>0</v>
      </c>
    </row>
    <row r="64" spans="1:25" s="503" customFormat="1" ht="15" customHeight="1" x14ac:dyDescent="0.25">
      <c r="A64" s="490">
        <v>2016</v>
      </c>
      <c r="B64" s="491" t="s">
        <v>16</v>
      </c>
      <c r="C64" s="491" t="s">
        <v>104</v>
      </c>
      <c r="D64" s="478">
        <v>162</v>
      </c>
      <c r="E64" s="478">
        <v>93</v>
      </c>
      <c r="F64" s="478">
        <v>62</v>
      </c>
      <c r="G64" s="478">
        <v>7</v>
      </c>
      <c r="H64" s="478">
        <v>0</v>
      </c>
      <c r="I64" s="478">
        <v>29</v>
      </c>
      <c r="J64" s="478">
        <v>102</v>
      </c>
      <c r="K64" s="478">
        <v>3</v>
      </c>
      <c r="L64" s="478">
        <v>27</v>
      </c>
      <c r="M64" s="478">
        <v>1</v>
      </c>
      <c r="N64" s="478">
        <v>5</v>
      </c>
      <c r="O64" s="478">
        <v>2</v>
      </c>
      <c r="P64" s="478">
        <v>154</v>
      </c>
      <c r="Q64" s="478">
        <v>1</v>
      </c>
      <c r="R64" s="478">
        <v>138</v>
      </c>
      <c r="S64" s="478">
        <v>2</v>
      </c>
      <c r="T64" s="478">
        <v>14</v>
      </c>
      <c r="U64" s="478">
        <v>7</v>
      </c>
      <c r="V64" s="478">
        <v>1</v>
      </c>
      <c r="W64" s="478">
        <v>122</v>
      </c>
      <c r="X64" s="478">
        <v>40</v>
      </c>
      <c r="Y64" s="480">
        <v>0</v>
      </c>
    </row>
    <row r="65" spans="1:25" s="503" customFormat="1" ht="15" customHeight="1" x14ac:dyDescent="0.25">
      <c r="A65" s="490">
        <v>2016</v>
      </c>
      <c r="B65" s="491" t="s">
        <v>17</v>
      </c>
      <c r="C65" s="491" t="s">
        <v>104</v>
      </c>
      <c r="D65" s="478">
        <v>192</v>
      </c>
      <c r="E65" s="478">
        <v>149</v>
      </c>
      <c r="F65" s="478">
        <v>26</v>
      </c>
      <c r="G65" s="478">
        <v>17</v>
      </c>
      <c r="H65" s="478">
        <v>0</v>
      </c>
      <c r="I65" s="478">
        <v>23</v>
      </c>
      <c r="J65" s="478">
        <v>133</v>
      </c>
      <c r="K65" s="478">
        <v>6</v>
      </c>
      <c r="L65" s="478">
        <v>18</v>
      </c>
      <c r="M65" s="478">
        <v>12</v>
      </c>
      <c r="N65" s="478">
        <v>1</v>
      </c>
      <c r="O65" s="478">
        <v>2</v>
      </c>
      <c r="P65" s="478">
        <v>177</v>
      </c>
      <c r="Q65" s="478">
        <v>12</v>
      </c>
      <c r="R65" s="478">
        <v>175</v>
      </c>
      <c r="S65" s="478">
        <v>1</v>
      </c>
      <c r="T65" s="478">
        <v>4</v>
      </c>
      <c r="U65" s="478">
        <v>0</v>
      </c>
      <c r="V65" s="478">
        <v>12</v>
      </c>
      <c r="W65" s="478">
        <v>90</v>
      </c>
      <c r="X65" s="478">
        <v>102</v>
      </c>
      <c r="Y65" s="480">
        <v>0</v>
      </c>
    </row>
    <row r="66" spans="1:25" s="503" customFormat="1" ht="15" customHeight="1" x14ac:dyDescent="0.25">
      <c r="A66" s="490">
        <v>2016</v>
      </c>
      <c r="B66" s="491" t="s">
        <v>18</v>
      </c>
      <c r="C66" s="491" t="s">
        <v>104</v>
      </c>
      <c r="D66" s="478">
        <v>427</v>
      </c>
      <c r="E66" s="478">
        <v>265</v>
      </c>
      <c r="F66" s="478">
        <v>99</v>
      </c>
      <c r="G66" s="478">
        <v>3</v>
      </c>
      <c r="H66" s="478">
        <v>60</v>
      </c>
      <c r="I66" s="478">
        <v>228</v>
      </c>
      <c r="J66" s="478">
        <v>101</v>
      </c>
      <c r="K66" s="478">
        <v>17</v>
      </c>
      <c r="L66" s="478">
        <v>78</v>
      </c>
      <c r="M66" s="478">
        <v>3</v>
      </c>
      <c r="N66" s="478">
        <v>16</v>
      </c>
      <c r="O66" s="478">
        <v>2</v>
      </c>
      <c r="P66" s="478">
        <v>406</v>
      </c>
      <c r="Q66" s="478">
        <v>3</v>
      </c>
      <c r="R66" s="478">
        <v>398</v>
      </c>
      <c r="S66" s="478">
        <v>7</v>
      </c>
      <c r="T66" s="478">
        <v>8</v>
      </c>
      <c r="U66" s="478">
        <v>1</v>
      </c>
      <c r="V66" s="478">
        <v>13</v>
      </c>
      <c r="W66" s="478">
        <v>401</v>
      </c>
      <c r="X66" s="478">
        <v>26</v>
      </c>
      <c r="Y66" s="480">
        <v>0</v>
      </c>
    </row>
    <row r="67" spans="1:25" s="503" customFormat="1" ht="15" customHeight="1" x14ac:dyDescent="0.25">
      <c r="A67" s="490">
        <v>2016</v>
      </c>
      <c r="B67" s="491" t="s">
        <v>19</v>
      </c>
      <c r="C67" s="491" t="s">
        <v>104</v>
      </c>
      <c r="D67" s="478">
        <v>269</v>
      </c>
      <c r="E67" s="478">
        <v>202</v>
      </c>
      <c r="F67" s="478">
        <v>38</v>
      </c>
      <c r="G67" s="478">
        <v>26</v>
      </c>
      <c r="H67" s="478">
        <v>3</v>
      </c>
      <c r="I67" s="478">
        <v>88</v>
      </c>
      <c r="J67" s="478">
        <v>137</v>
      </c>
      <c r="K67" s="478">
        <v>7</v>
      </c>
      <c r="L67" s="478">
        <v>35</v>
      </c>
      <c r="M67" s="478">
        <v>2</v>
      </c>
      <c r="N67" s="478">
        <v>20</v>
      </c>
      <c r="O67" s="478">
        <v>5</v>
      </c>
      <c r="P67" s="478">
        <v>242</v>
      </c>
      <c r="Q67" s="478">
        <v>2</v>
      </c>
      <c r="R67" s="478">
        <v>224</v>
      </c>
      <c r="S67" s="478">
        <v>5</v>
      </c>
      <c r="T67" s="478">
        <v>5</v>
      </c>
      <c r="U67" s="478">
        <v>0</v>
      </c>
      <c r="V67" s="478">
        <v>35</v>
      </c>
      <c r="W67" s="478">
        <v>230</v>
      </c>
      <c r="X67" s="478">
        <v>38</v>
      </c>
      <c r="Y67" s="480">
        <v>1</v>
      </c>
    </row>
    <row r="68" spans="1:25" s="503" customFormat="1" ht="15" customHeight="1" x14ac:dyDescent="0.25">
      <c r="A68" s="490">
        <v>2016</v>
      </c>
      <c r="B68" s="491" t="s">
        <v>20</v>
      </c>
      <c r="C68" s="491" t="s">
        <v>104</v>
      </c>
      <c r="D68" s="478">
        <v>4</v>
      </c>
      <c r="E68" s="478">
        <v>2</v>
      </c>
      <c r="F68" s="478">
        <v>2</v>
      </c>
      <c r="G68" s="478">
        <v>0</v>
      </c>
      <c r="H68" s="478">
        <v>0</v>
      </c>
      <c r="I68" s="478">
        <v>1</v>
      </c>
      <c r="J68" s="478">
        <v>1</v>
      </c>
      <c r="K68" s="478">
        <v>1</v>
      </c>
      <c r="L68" s="478">
        <v>1</v>
      </c>
      <c r="M68" s="478">
        <v>0</v>
      </c>
      <c r="N68" s="478">
        <v>1</v>
      </c>
      <c r="O68" s="478">
        <v>0</v>
      </c>
      <c r="P68" s="478">
        <v>3</v>
      </c>
      <c r="Q68" s="478">
        <v>0</v>
      </c>
      <c r="R68" s="478">
        <v>4</v>
      </c>
      <c r="S68" s="478">
        <v>0</v>
      </c>
      <c r="T68" s="478">
        <v>0</v>
      </c>
      <c r="U68" s="478">
        <v>0</v>
      </c>
      <c r="V68" s="478">
        <v>0</v>
      </c>
      <c r="W68" s="478">
        <v>4</v>
      </c>
      <c r="X68" s="478">
        <v>0</v>
      </c>
      <c r="Y68" s="480">
        <v>0</v>
      </c>
    </row>
    <row r="69" spans="1:25" s="503" customFormat="1" ht="15" customHeight="1" x14ac:dyDescent="0.25">
      <c r="A69" s="490">
        <v>2016</v>
      </c>
      <c r="B69" s="491" t="s">
        <v>105</v>
      </c>
      <c r="C69" s="491" t="s">
        <v>104</v>
      </c>
      <c r="D69" s="478">
        <v>38</v>
      </c>
      <c r="E69" s="478">
        <v>29</v>
      </c>
      <c r="F69" s="478">
        <v>0</v>
      </c>
      <c r="G69" s="478">
        <v>9</v>
      </c>
      <c r="H69" s="478">
        <v>0</v>
      </c>
      <c r="I69" s="478" t="s">
        <v>669</v>
      </c>
      <c r="J69" s="478">
        <v>18</v>
      </c>
      <c r="K69" s="478">
        <v>0</v>
      </c>
      <c r="L69" s="478">
        <v>15</v>
      </c>
      <c r="M69" s="478" t="s">
        <v>669</v>
      </c>
      <c r="N69" s="478" t="s">
        <v>669</v>
      </c>
      <c r="O69" s="478" t="s">
        <v>669</v>
      </c>
      <c r="P69" s="478">
        <v>30</v>
      </c>
      <c r="Q69" s="478">
        <v>0</v>
      </c>
      <c r="R69" s="478">
        <v>32</v>
      </c>
      <c r="S69" s="478" t="s">
        <v>669</v>
      </c>
      <c r="T69" s="478" t="s">
        <v>669</v>
      </c>
      <c r="U69" s="478" t="s">
        <v>669</v>
      </c>
      <c r="V69" s="478">
        <v>0</v>
      </c>
      <c r="W69" s="478">
        <v>21</v>
      </c>
      <c r="X69" s="478">
        <v>16</v>
      </c>
      <c r="Y69" s="480">
        <v>1</v>
      </c>
    </row>
    <row r="70" spans="1:25" s="503" customFormat="1" ht="15" customHeight="1" x14ac:dyDescent="0.25">
      <c r="A70" s="490">
        <v>2016</v>
      </c>
      <c r="B70" s="491" t="s">
        <v>376</v>
      </c>
      <c r="C70" s="491" t="s">
        <v>104</v>
      </c>
      <c r="D70" s="478">
        <v>4540</v>
      </c>
      <c r="E70" s="478">
        <v>3580</v>
      </c>
      <c r="F70" s="478">
        <v>737</v>
      </c>
      <c r="G70" s="478">
        <v>160</v>
      </c>
      <c r="H70" s="478">
        <v>63</v>
      </c>
      <c r="I70" s="478">
        <v>1710</v>
      </c>
      <c r="J70" s="478">
        <v>1595</v>
      </c>
      <c r="K70" s="478">
        <v>141</v>
      </c>
      <c r="L70" s="478">
        <v>1069</v>
      </c>
      <c r="M70" s="478">
        <v>20</v>
      </c>
      <c r="N70" s="478">
        <v>210</v>
      </c>
      <c r="O70" s="478">
        <v>54</v>
      </c>
      <c r="P70" s="478">
        <v>4250</v>
      </c>
      <c r="Q70" s="478">
        <v>18</v>
      </c>
      <c r="R70" s="478">
        <v>4316</v>
      </c>
      <c r="S70" s="478">
        <v>57</v>
      </c>
      <c r="T70" s="478">
        <v>91</v>
      </c>
      <c r="U70" s="478">
        <v>9</v>
      </c>
      <c r="V70" s="478">
        <v>61</v>
      </c>
      <c r="W70" s="478">
        <v>3722</v>
      </c>
      <c r="X70" s="478">
        <v>816</v>
      </c>
      <c r="Y70" s="480">
        <v>2</v>
      </c>
    </row>
    <row r="71" spans="1:25" s="503" customFormat="1" ht="15" customHeight="1" x14ac:dyDescent="0.25">
      <c r="A71" s="490">
        <v>2017</v>
      </c>
      <c r="B71" s="491" t="s">
        <v>10</v>
      </c>
      <c r="C71" s="491" t="s">
        <v>104</v>
      </c>
      <c r="D71" s="478">
        <v>163</v>
      </c>
      <c r="E71" s="478">
        <v>129</v>
      </c>
      <c r="F71" s="478">
        <v>11</v>
      </c>
      <c r="G71" s="478">
        <v>23</v>
      </c>
      <c r="H71" s="478">
        <v>0</v>
      </c>
      <c r="I71" s="478">
        <v>66</v>
      </c>
      <c r="J71" s="478">
        <v>54</v>
      </c>
      <c r="K71" s="478">
        <v>11</v>
      </c>
      <c r="L71" s="478">
        <v>32</v>
      </c>
      <c r="M71" s="478">
        <v>0</v>
      </c>
      <c r="N71" s="478">
        <v>8</v>
      </c>
      <c r="O71" s="478">
        <v>2</v>
      </c>
      <c r="P71" s="478">
        <v>153</v>
      </c>
      <c r="Q71" s="478">
        <v>0</v>
      </c>
      <c r="R71" s="478">
        <v>151</v>
      </c>
      <c r="S71" s="478">
        <v>4</v>
      </c>
      <c r="T71" s="478">
        <v>8</v>
      </c>
      <c r="U71" s="478">
        <v>0</v>
      </c>
      <c r="V71" s="478">
        <v>0</v>
      </c>
      <c r="W71" s="478">
        <v>98</v>
      </c>
      <c r="X71" s="478">
        <v>65</v>
      </c>
      <c r="Y71" s="480">
        <v>0</v>
      </c>
    </row>
    <row r="72" spans="1:25" s="503" customFormat="1" ht="15" customHeight="1" x14ac:dyDescent="0.25">
      <c r="A72" s="490">
        <v>2017</v>
      </c>
      <c r="B72" s="491" t="s">
        <v>11</v>
      </c>
      <c r="C72" s="491" t="s">
        <v>104</v>
      </c>
      <c r="D72" s="478">
        <v>24</v>
      </c>
      <c r="E72" s="478">
        <v>18</v>
      </c>
      <c r="F72" s="478">
        <v>3</v>
      </c>
      <c r="G72" s="478">
        <v>3</v>
      </c>
      <c r="H72" s="478">
        <v>0</v>
      </c>
      <c r="I72" s="478">
        <v>4</v>
      </c>
      <c r="J72" s="478">
        <v>15</v>
      </c>
      <c r="K72" s="478">
        <v>1</v>
      </c>
      <c r="L72" s="478">
        <v>4</v>
      </c>
      <c r="M72" s="478">
        <v>0</v>
      </c>
      <c r="N72" s="478">
        <v>3</v>
      </c>
      <c r="O72" s="478">
        <v>0</v>
      </c>
      <c r="P72" s="478">
        <v>21</v>
      </c>
      <c r="Q72" s="478">
        <v>0</v>
      </c>
      <c r="R72" s="478">
        <v>23</v>
      </c>
      <c r="S72" s="478">
        <v>0</v>
      </c>
      <c r="T72" s="478">
        <v>1</v>
      </c>
      <c r="U72" s="478">
        <v>0</v>
      </c>
      <c r="V72" s="478">
        <v>0</v>
      </c>
      <c r="W72" s="478">
        <v>15</v>
      </c>
      <c r="X72" s="478">
        <v>9</v>
      </c>
      <c r="Y72" s="480">
        <v>0</v>
      </c>
    </row>
    <row r="73" spans="1:25" s="503" customFormat="1" ht="15" customHeight="1" x14ac:dyDescent="0.25">
      <c r="A73" s="490">
        <v>2017</v>
      </c>
      <c r="B73" s="491" t="s">
        <v>12</v>
      </c>
      <c r="C73" s="491" t="s">
        <v>104</v>
      </c>
      <c r="D73" s="478">
        <v>157</v>
      </c>
      <c r="E73" s="478">
        <v>130</v>
      </c>
      <c r="F73" s="478">
        <v>15</v>
      </c>
      <c r="G73" s="478">
        <v>12</v>
      </c>
      <c r="H73" s="478">
        <v>0</v>
      </c>
      <c r="I73" s="478">
        <v>67</v>
      </c>
      <c r="J73" s="478">
        <v>67</v>
      </c>
      <c r="K73" s="478">
        <v>2</v>
      </c>
      <c r="L73" s="478">
        <v>21</v>
      </c>
      <c r="M73" s="478">
        <v>0</v>
      </c>
      <c r="N73" s="478">
        <v>11</v>
      </c>
      <c r="O73" s="478">
        <v>0</v>
      </c>
      <c r="P73" s="478">
        <v>146</v>
      </c>
      <c r="Q73" s="478">
        <v>0</v>
      </c>
      <c r="R73" s="478">
        <v>149</v>
      </c>
      <c r="S73" s="478">
        <v>2</v>
      </c>
      <c r="T73" s="478">
        <v>5</v>
      </c>
      <c r="U73" s="478">
        <v>1</v>
      </c>
      <c r="V73" s="478">
        <v>0</v>
      </c>
      <c r="W73" s="478">
        <v>103</v>
      </c>
      <c r="X73" s="478">
        <v>54</v>
      </c>
      <c r="Y73" s="480">
        <v>0</v>
      </c>
    </row>
    <row r="74" spans="1:25" s="503" customFormat="1" ht="15" customHeight="1" x14ac:dyDescent="0.25">
      <c r="A74" s="490">
        <v>2017</v>
      </c>
      <c r="B74" s="491" t="s">
        <v>13</v>
      </c>
      <c r="C74" s="491" t="s">
        <v>104</v>
      </c>
      <c r="D74" s="478">
        <v>121</v>
      </c>
      <c r="E74" s="478">
        <v>100</v>
      </c>
      <c r="F74" s="478">
        <v>12</v>
      </c>
      <c r="G74" s="478">
        <v>9</v>
      </c>
      <c r="H74" s="478">
        <v>0</v>
      </c>
      <c r="I74" s="478">
        <v>32</v>
      </c>
      <c r="J74" s="478">
        <v>69</v>
      </c>
      <c r="K74" s="478">
        <v>6</v>
      </c>
      <c r="L74" s="478">
        <v>14</v>
      </c>
      <c r="M74" s="478">
        <v>0</v>
      </c>
      <c r="N74" s="478">
        <v>12</v>
      </c>
      <c r="O74" s="478">
        <v>4</v>
      </c>
      <c r="P74" s="478">
        <v>105</v>
      </c>
      <c r="Q74" s="478">
        <v>0</v>
      </c>
      <c r="R74" s="478">
        <v>113</v>
      </c>
      <c r="S74" s="478">
        <v>1</v>
      </c>
      <c r="T74" s="478">
        <v>7</v>
      </c>
      <c r="U74" s="478">
        <v>0</v>
      </c>
      <c r="V74" s="478">
        <v>0</v>
      </c>
      <c r="W74" s="478">
        <v>71</v>
      </c>
      <c r="X74" s="478">
        <v>50</v>
      </c>
      <c r="Y74" s="480">
        <v>0</v>
      </c>
    </row>
    <row r="75" spans="1:25" s="503" customFormat="1" ht="15" customHeight="1" x14ac:dyDescent="0.25">
      <c r="A75" s="490">
        <v>2017</v>
      </c>
      <c r="B75" s="491" t="s">
        <v>14</v>
      </c>
      <c r="C75" s="491" t="s">
        <v>104</v>
      </c>
      <c r="D75" s="478">
        <v>431</v>
      </c>
      <c r="E75" s="478">
        <v>407</v>
      </c>
      <c r="F75" s="478">
        <v>23</v>
      </c>
      <c r="G75" s="478">
        <v>1</v>
      </c>
      <c r="H75" s="478">
        <v>0</v>
      </c>
      <c r="I75" s="478">
        <v>157</v>
      </c>
      <c r="J75" s="478">
        <v>229</v>
      </c>
      <c r="K75" s="478">
        <v>32</v>
      </c>
      <c r="L75" s="478">
        <v>10</v>
      </c>
      <c r="M75" s="478">
        <v>3</v>
      </c>
      <c r="N75" s="478">
        <v>5</v>
      </c>
      <c r="O75" s="478">
        <v>4</v>
      </c>
      <c r="P75" s="478">
        <v>422</v>
      </c>
      <c r="Q75" s="478">
        <v>0</v>
      </c>
      <c r="R75" s="478">
        <v>420</v>
      </c>
      <c r="S75" s="478">
        <v>5</v>
      </c>
      <c r="T75" s="478">
        <v>6</v>
      </c>
      <c r="U75" s="478">
        <v>0</v>
      </c>
      <c r="V75" s="478">
        <v>0</v>
      </c>
      <c r="W75" s="478">
        <v>353</v>
      </c>
      <c r="X75" s="478">
        <v>78</v>
      </c>
      <c r="Y75" s="480">
        <v>0</v>
      </c>
    </row>
    <row r="76" spans="1:25" s="503" customFormat="1" ht="15" customHeight="1" x14ac:dyDescent="0.25">
      <c r="A76" s="490">
        <v>2017</v>
      </c>
      <c r="B76" s="491" t="s">
        <v>15</v>
      </c>
      <c r="C76" s="491" t="s">
        <v>104</v>
      </c>
      <c r="D76" s="478">
        <v>2855</v>
      </c>
      <c r="E76" s="478">
        <v>2207</v>
      </c>
      <c r="F76" s="478">
        <v>560</v>
      </c>
      <c r="G76" s="478">
        <v>88</v>
      </c>
      <c r="H76" s="478">
        <v>0</v>
      </c>
      <c r="I76" s="478">
        <v>1141</v>
      </c>
      <c r="J76" s="478">
        <v>779</v>
      </c>
      <c r="K76" s="478">
        <v>80</v>
      </c>
      <c r="L76" s="478">
        <v>855</v>
      </c>
      <c r="M76" s="478">
        <v>0</v>
      </c>
      <c r="N76" s="478">
        <v>150</v>
      </c>
      <c r="O76" s="478">
        <v>39</v>
      </c>
      <c r="P76" s="478">
        <v>2666</v>
      </c>
      <c r="Q76" s="478">
        <v>0</v>
      </c>
      <c r="R76" s="478">
        <v>2792</v>
      </c>
      <c r="S76" s="478">
        <v>22</v>
      </c>
      <c r="T76" s="478">
        <v>41</v>
      </c>
      <c r="U76" s="478" t="s">
        <v>1</v>
      </c>
      <c r="V76" s="478">
        <v>0</v>
      </c>
      <c r="W76" s="478">
        <v>2506</v>
      </c>
      <c r="X76" s="478">
        <v>349</v>
      </c>
      <c r="Y76" s="480">
        <v>0</v>
      </c>
    </row>
    <row r="77" spans="1:25" s="503" customFormat="1" ht="15" customHeight="1" x14ac:dyDescent="0.25">
      <c r="A77" s="490">
        <v>2017</v>
      </c>
      <c r="B77" s="491" t="s">
        <v>16</v>
      </c>
      <c r="C77" s="491" t="s">
        <v>104</v>
      </c>
      <c r="D77" s="478">
        <v>167</v>
      </c>
      <c r="E77" s="478">
        <v>96</v>
      </c>
      <c r="F77" s="478">
        <v>67</v>
      </c>
      <c r="G77" s="478">
        <v>4</v>
      </c>
      <c r="H77" s="478">
        <v>0</v>
      </c>
      <c r="I77" s="478">
        <v>25</v>
      </c>
      <c r="J77" s="478">
        <v>106</v>
      </c>
      <c r="K77" s="478">
        <v>4</v>
      </c>
      <c r="L77" s="478">
        <v>29</v>
      </c>
      <c r="M77" s="478">
        <v>3</v>
      </c>
      <c r="N77" s="478">
        <v>1</v>
      </c>
      <c r="O77" s="478">
        <v>3</v>
      </c>
      <c r="P77" s="478">
        <v>159</v>
      </c>
      <c r="Q77" s="478">
        <v>4</v>
      </c>
      <c r="R77" s="478">
        <v>153</v>
      </c>
      <c r="S77" s="478">
        <v>4</v>
      </c>
      <c r="T77" s="478">
        <v>6</v>
      </c>
      <c r="U77" s="478">
        <v>0</v>
      </c>
      <c r="V77" s="478">
        <v>4</v>
      </c>
      <c r="W77" s="478">
        <v>126</v>
      </c>
      <c r="X77" s="478">
        <v>41</v>
      </c>
      <c r="Y77" s="480">
        <v>0</v>
      </c>
    </row>
    <row r="78" spans="1:25" s="503" customFormat="1" ht="15" customHeight="1" x14ac:dyDescent="0.25">
      <c r="A78" s="490">
        <v>2017</v>
      </c>
      <c r="B78" s="491" t="s">
        <v>17</v>
      </c>
      <c r="C78" s="491" t="s">
        <v>104</v>
      </c>
      <c r="D78" s="478">
        <v>204</v>
      </c>
      <c r="E78" s="478">
        <v>152</v>
      </c>
      <c r="F78" s="478">
        <v>33</v>
      </c>
      <c r="G78" s="478">
        <v>19</v>
      </c>
      <c r="H78" s="478">
        <v>0</v>
      </c>
      <c r="I78" s="478">
        <v>27</v>
      </c>
      <c r="J78" s="478">
        <v>142</v>
      </c>
      <c r="K78" s="478">
        <v>4</v>
      </c>
      <c r="L78" s="478">
        <v>23</v>
      </c>
      <c r="M78" s="478">
        <v>8</v>
      </c>
      <c r="N78" s="478">
        <v>1</v>
      </c>
      <c r="O78" s="478">
        <v>3</v>
      </c>
      <c r="P78" s="478">
        <v>192</v>
      </c>
      <c r="Q78" s="478">
        <v>8</v>
      </c>
      <c r="R78" s="478">
        <v>189</v>
      </c>
      <c r="S78" s="478">
        <v>2</v>
      </c>
      <c r="T78" s="478">
        <v>5</v>
      </c>
      <c r="U78" s="478">
        <v>0</v>
      </c>
      <c r="V78" s="478">
        <v>8</v>
      </c>
      <c r="W78" s="478">
        <v>97</v>
      </c>
      <c r="X78" s="478">
        <v>107</v>
      </c>
      <c r="Y78" s="480">
        <v>0</v>
      </c>
    </row>
    <row r="79" spans="1:25" s="503" customFormat="1" ht="15" customHeight="1" x14ac:dyDescent="0.25">
      <c r="A79" s="490">
        <v>2017</v>
      </c>
      <c r="B79" s="491" t="s">
        <v>18</v>
      </c>
      <c r="C79" s="491" t="s">
        <v>104</v>
      </c>
      <c r="D79" s="478">
        <v>462</v>
      </c>
      <c r="E79" s="478">
        <v>322</v>
      </c>
      <c r="F79" s="478">
        <v>130</v>
      </c>
      <c r="G79" s="478">
        <v>10</v>
      </c>
      <c r="H79" s="478">
        <v>0</v>
      </c>
      <c r="I79" s="478">
        <v>240</v>
      </c>
      <c r="J79" s="478">
        <v>107</v>
      </c>
      <c r="K79" s="478">
        <v>19</v>
      </c>
      <c r="L79" s="478">
        <v>92</v>
      </c>
      <c r="M79" s="478">
        <v>4</v>
      </c>
      <c r="N79" s="478">
        <v>19</v>
      </c>
      <c r="O79" s="478">
        <v>2</v>
      </c>
      <c r="P79" s="478">
        <v>437</v>
      </c>
      <c r="Q79" s="478">
        <v>4</v>
      </c>
      <c r="R79" s="478">
        <v>424</v>
      </c>
      <c r="S79" s="478">
        <v>9</v>
      </c>
      <c r="T79" s="478">
        <v>14</v>
      </c>
      <c r="U79" s="478">
        <v>2</v>
      </c>
      <c r="V79" s="478">
        <v>13</v>
      </c>
      <c r="W79" s="478">
        <v>435</v>
      </c>
      <c r="X79" s="478">
        <v>27</v>
      </c>
      <c r="Y79" s="480">
        <v>0</v>
      </c>
    </row>
    <row r="80" spans="1:25" s="503" customFormat="1" ht="15" customHeight="1" x14ac:dyDescent="0.25">
      <c r="A80" s="490">
        <v>2017</v>
      </c>
      <c r="B80" s="491" t="s">
        <v>19</v>
      </c>
      <c r="C80" s="491" t="s">
        <v>104</v>
      </c>
      <c r="D80" s="478">
        <v>322</v>
      </c>
      <c r="E80" s="478">
        <v>227</v>
      </c>
      <c r="F80" s="478">
        <v>58</v>
      </c>
      <c r="G80" s="478">
        <v>37</v>
      </c>
      <c r="H80" s="478">
        <v>0</v>
      </c>
      <c r="I80" s="478">
        <v>109</v>
      </c>
      <c r="J80" s="478">
        <v>153</v>
      </c>
      <c r="K80" s="478">
        <v>8</v>
      </c>
      <c r="L80" s="478">
        <v>52</v>
      </c>
      <c r="M80" s="478">
        <v>0</v>
      </c>
      <c r="N80" s="478">
        <v>24</v>
      </c>
      <c r="O80" s="478">
        <v>2</v>
      </c>
      <c r="P80" s="478">
        <v>296</v>
      </c>
      <c r="Q80" s="478">
        <v>0</v>
      </c>
      <c r="R80" s="478">
        <v>309</v>
      </c>
      <c r="S80" s="478">
        <v>5</v>
      </c>
      <c r="T80" s="478">
        <v>8</v>
      </c>
      <c r="U80" s="478">
        <v>0</v>
      </c>
      <c r="V80" s="478">
        <v>0</v>
      </c>
      <c r="W80" s="478">
        <v>280</v>
      </c>
      <c r="X80" s="478">
        <v>41</v>
      </c>
      <c r="Y80" s="480">
        <v>1</v>
      </c>
    </row>
    <row r="81" spans="1:25" s="503" customFormat="1" ht="15" customHeight="1" x14ac:dyDescent="0.25">
      <c r="A81" s="490">
        <v>2017</v>
      </c>
      <c r="B81" s="491" t="s">
        <v>20</v>
      </c>
      <c r="C81" s="491" t="s">
        <v>104</v>
      </c>
      <c r="D81" s="478">
        <v>6</v>
      </c>
      <c r="E81" s="478">
        <v>4</v>
      </c>
      <c r="F81" s="478">
        <v>2</v>
      </c>
      <c r="G81" s="478">
        <v>0</v>
      </c>
      <c r="H81" s="478">
        <v>0</v>
      </c>
      <c r="I81" s="478">
        <v>0</v>
      </c>
      <c r="J81" s="478">
        <v>2</v>
      </c>
      <c r="K81" s="478">
        <v>1</v>
      </c>
      <c r="L81" s="478">
        <v>3</v>
      </c>
      <c r="M81" s="478">
        <v>0</v>
      </c>
      <c r="N81" s="478">
        <v>0</v>
      </c>
      <c r="O81" s="478">
        <v>0</v>
      </c>
      <c r="P81" s="478">
        <v>6</v>
      </c>
      <c r="Q81" s="478">
        <v>0</v>
      </c>
      <c r="R81" s="478">
        <v>6</v>
      </c>
      <c r="S81" s="478">
        <v>0</v>
      </c>
      <c r="T81" s="478">
        <v>0</v>
      </c>
      <c r="U81" s="478">
        <v>0</v>
      </c>
      <c r="V81" s="478">
        <v>0</v>
      </c>
      <c r="W81" s="478">
        <v>6</v>
      </c>
      <c r="X81" s="478">
        <v>0</v>
      </c>
      <c r="Y81" s="480">
        <v>0</v>
      </c>
    </row>
    <row r="82" spans="1:25" s="503" customFormat="1" ht="15" customHeight="1" x14ac:dyDescent="0.25">
      <c r="A82" s="490">
        <v>2017</v>
      </c>
      <c r="B82" s="491" t="s">
        <v>105</v>
      </c>
      <c r="C82" s="491" t="s">
        <v>104</v>
      </c>
      <c r="D82" s="478">
        <v>55</v>
      </c>
      <c r="E82" s="478">
        <v>43</v>
      </c>
      <c r="F82" s="478">
        <v>0</v>
      </c>
      <c r="G82" s="478">
        <v>12</v>
      </c>
      <c r="H82" s="478">
        <v>0</v>
      </c>
      <c r="I82" s="478" t="s">
        <v>669</v>
      </c>
      <c r="J82" s="478">
        <v>36</v>
      </c>
      <c r="K82" s="478">
        <v>0</v>
      </c>
      <c r="L82" s="478">
        <v>15</v>
      </c>
      <c r="M82" s="478" t="s">
        <v>669</v>
      </c>
      <c r="N82" s="478">
        <v>5</v>
      </c>
      <c r="O82" s="478">
        <v>7</v>
      </c>
      <c r="P82" s="478">
        <v>41</v>
      </c>
      <c r="Q82" s="478">
        <v>2</v>
      </c>
      <c r="R82" s="478">
        <v>46</v>
      </c>
      <c r="S82" s="478">
        <v>5</v>
      </c>
      <c r="T82" s="478" t="s">
        <v>669</v>
      </c>
      <c r="U82" s="478">
        <v>0</v>
      </c>
      <c r="V82" s="478" t="s">
        <v>669</v>
      </c>
      <c r="W82" s="478">
        <v>25</v>
      </c>
      <c r="X82" s="478">
        <v>25</v>
      </c>
      <c r="Y82" s="480">
        <v>5</v>
      </c>
    </row>
    <row r="83" spans="1:25" s="503" customFormat="1" ht="15" customHeight="1" x14ac:dyDescent="0.25">
      <c r="A83" s="490">
        <v>2017</v>
      </c>
      <c r="B83" s="491" t="s">
        <v>376</v>
      </c>
      <c r="C83" s="491" t="s">
        <v>104</v>
      </c>
      <c r="D83" s="478">
        <v>4967</v>
      </c>
      <c r="E83" s="478">
        <v>3835</v>
      </c>
      <c r="F83" s="478">
        <v>914</v>
      </c>
      <c r="G83" s="478">
        <v>218</v>
      </c>
      <c r="H83" s="478">
        <v>0</v>
      </c>
      <c r="I83" s="478">
        <v>1868</v>
      </c>
      <c r="J83" s="478">
        <v>1759</v>
      </c>
      <c r="K83" s="478">
        <v>168</v>
      </c>
      <c r="L83" s="478">
        <v>1150</v>
      </c>
      <c r="M83" s="478">
        <v>18</v>
      </c>
      <c r="N83" s="478">
        <v>239</v>
      </c>
      <c r="O83" s="478">
        <v>66</v>
      </c>
      <c r="P83" s="478">
        <v>4644</v>
      </c>
      <c r="Q83" s="478">
        <v>18</v>
      </c>
      <c r="R83" s="478">
        <v>4775</v>
      </c>
      <c r="S83" s="478">
        <v>59</v>
      </c>
      <c r="T83" s="478">
        <v>101</v>
      </c>
      <c r="U83" s="478">
        <v>3</v>
      </c>
      <c r="V83" s="478">
        <v>25</v>
      </c>
      <c r="W83" s="478">
        <v>4115</v>
      </c>
      <c r="X83" s="478">
        <v>846</v>
      </c>
      <c r="Y83" s="480">
        <v>6</v>
      </c>
    </row>
    <row r="84" spans="1:25" s="503" customFormat="1" ht="15" customHeight="1" x14ac:dyDescent="0.25">
      <c r="A84" s="490">
        <v>2018</v>
      </c>
      <c r="B84" s="491" t="s">
        <v>10</v>
      </c>
      <c r="C84" s="491" t="s">
        <v>104</v>
      </c>
      <c r="D84" s="478">
        <v>164</v>
      </c>
      <c r="E84" s="478">
        <v>134</v>
      </c>
      <c r="F84" s="478">
        <v>10</v>
      </c>
      <c r="G84" s="478">
        <v>20</v>
      </c>
      <c r="H84" s="478">
        <v>0</v>
      </c>
      <c r="I84" s="478">
        <v>71</v>
      </c>
      <c r="J84" s="478">
        <v>46</v>
      </c>
      <c r="K84" s="478">
        <v>16</v>
      </c>
      <c r="L84" s="478">
        <v>31</v>
      </c>
      <c r="M84" s="478">
        <v>0</v>
      </c>
      <c r="N84" s="478">
        <v>6</v>
      </c>
      <c r="O84" s="478">
        <v>6</v>
      </c>
      <c r="P84" s="478">
        <v>152</v>
      </c>
      <c r="Q84" s="478">
        <v>0</v>
      </c>
      <c r="R84" s="478">
        <v>153</v>
      </c>
      <c r="S84" s="478">
        <v>3</v>
      </c>
      <c r="T84" s="478">
        <v>8</v>
      </c>
      <c r="U84" s="478">
        <v>0</v>
      </c>
      <c r="V84" s="478">
        <v>0</v>
      </c>
      <c r="W84" s="478">
        <v>102</v>
      </c>
      <c r="X84" s="478">
        <v>62</v>
      </c>
      <c r="Y84" s="480">
        <v>0</v>
      </c>
    </row>
    <row r="85" spans="1:25" s="503" customFormat="1" ht="15" customHeight="1" x14ac:dyDescent="0.25">
      <c r="A85" s="490">
        <v>2018</v>
      </c>
      <c r="B85" s="491" t="s">
        <v>11</v>
      </c>
      <c r="C85" s="491" t="s">
        <v>104</v>
      </c>
      <c r="D85" s="478">
        <v>28</v>
      </c>
      <c r="E85" s="478">
        <v>21</v>
      </c>
      <c r="F85" s="478">
        <v>2</v>
      </c>
      <c r="G85" s="478">
        <v>5</v>
      </c>
      <c r="H85" s="478">
        <v>0</v>
      </c>
      <c r="I85" s="478">
        <v>3</v>
      </c>
      <c r="J85" s="478">
        <v>17</v>
      </c>
      <c r="K85" s="478">
        <v>3</v>
      </c>
      <c r="L85" s="478">
        <v>5</v>
      </c>
      <c r="M85" s="478">
        <v>0</v>
      </c>
      <c r="N85" s="478">
        <v>1</v>
      </c>
      <c r="O85" s="478">
        <v>0</v>
      </c>
      <c r="P85" s="478">
        <v>27</v>
      </c>
      <c r="Q85" s="478">
        <v>0</v>
      </c>
      <c r="R85" s="478">
        <v>26</v>
      </c>
      <c r="S85" s="478">
        <v>1</v>
      </c>
      <c r="T85" s="478">
        <v>1</v>
      </c>
      <c r="U85" s="478">
        <v>0</v>
      </c>
      <c r="V85" s="478">
        <v>0</v>
      </c>
      <c r="W85" s="478">
        <v>16</v>
      </c>
      <c r="X85" s="478">
        <v>12</v>
      </c>
      <c r="Y85" s="480">
        <v>0</v>
      </c>
    </row>
    <row r="86" spans="1:25" s="503" customFormat="1" ht="15" customHeight="1" x14ac:dyDescent="0.25">
      <c r="A86" s="490">
        <v>2018</v>
      </c>
      <c r="B86" s="491" t="s">
        <v>12</v>
      </c>
      <c r="C86" s="491" t="s">
        <v>104</v>
      </c>
      <c r="D86" s="478">
        <v>175</v>
      </c>
      <c r="E86" s="478">
        <v>147</v>
      </c>
      <c r="F86" s="478">
        <v>15</v>
      </c>
      <c r="G86" s="478">
        <v>13</v>
      </c>
      <c r="H86" s="478">
        <v>0</v>
      </c>
      <c r="I86" s="478">
        <v>70</v>
      </c>
      <c r="J86" s="478">
        <v>80</v>
      </c>
      <c r="K86" s="478">
        <v>3</v>
      </c>
      <c r="L86" s="478">
        <v>22</v>
      </c>
      <c r="M86" s="478">
        <v>0</v>
      </c>
      <c r="N86" s="478">
        <v>14</v>
      </c>
      <c r="O86" s="478">
        <v>2</v>
      </c>
      <c r="P86" s="478">
        <v>159</v>
      </c>
      <c r="Q86" s="478">
        <v>0</v>
      </c>
      <c r="R86" s="478">
        <v>165</v>
      </c>
      <c r="S86" s="478">
        <v>3</v>
      </c>
      <c r="T86" s="478">
        <v>7</v>
      </c>
      <c r="U86" s="478">
        <v>0</v>
      </c>
      <c r="V86" s="478">
        <v>0</v>
      </c>
      <c r="W86" s="478">
        <v>119</v>
      </c>
      <c r="X86" s="478">
        <v>56</v>
      </c>
      <c r="Y86" s="480">
        <v>0</v>
      </c>
    </row>
    <row r="87" spans="1:25" s="503" customFormat="1" ht="15" customHeight="1" x14ac:dyDescent="0.25">
      <c r="A87" s="490">
        <v>2018</v>
      </c>
      <c r="B87" s="491" t="s">
        <v>13</v>
      </c>
      <c r="C87" s="491" t="s">
        <v>104</v>
      </c>
      <c r="D87" s="478">
        <v>126</v>
      </c>
      <c r="E87" s="478">
        <v>103</v>
      </c>
      <c r="F87" s="478">
        <v>13</v>
      </c>
      <c r="G87" s="478">
        <v>10</v>
      </c>
      <c r="H87" s="478">
        <v>0</v>
      </c>
      <c r="I87" s="478">
        <v>32</v>
      </c>
      <c r="J87" s="478">
        <v>75</v>
      </c>
      <c r="K87" s="478">
        <v>4</v>
      </c>
      <c r="L87" s="478">
        <v>15</v>
      </c>
      <c r="M87" s="478">
        <v>0</v>
      </c>
      <c r="N87" s="478">
        <v>13</v>
      </c>
      <c r="O87" s="478">
        <v>1</v>
      </c>
      <c r="P87" s="478">
        <v>112</v>
      </c>
      <c r="Q87" s="478">
        <v>0</v>
      </c>
      <c r="R87" s="478">
        <v>121</v>
      </c>
      <c r="S87" s="478">
        <v>1</v>
      </c>
      <c r="T87" s="478">
        <v>4</v>
      </c>
      <c r="U87" s="478">
        <v>0</v>
      </c>
      <c r="V87" s="478">
        <v>0</v>
      </c>
      <c r="W87" s="478">
        <v>72</v>
      </c>
      <c r="X87" s="478">
        <v>54</v>
      </c>
      <c r="Y87" s="480">
        <v>0</v>
      </c>
    </row>
    <row r="88" spans="1:25" s="503" customFormat="1" ht="15" customHeight="1" x14ac:dyDescent="0.25">
      <c r="A88" s="490">
        <v>2018</v>
      </c>
      <c r="B88" s="491" t="s">
        <v>14</v>
      </c>
      <c r="C88" s="491" t="s">
        <v>104</v>
      </c>
      <c r="D88" s="478">
        <v>503</v>
      </c>
      <c r="E88" s="478">
        <v>475</v>
      </c>
      <c r="F88" s="478">
        <v>26</v>
      </c>
      <c r="G88" s="478">
        <v>2</v>
      </c>
      <c r="H88" s="478">
        <v>0</v>
      </c>
      <c r="I88" s="478">
        <v>170</v>
      </c>
      <c r="J88" s="478">
        <v>285</v>
      </c>
      <c r="K88" s="478">
        <v>29</v>
      </c>
      <c r="L88" s="478">
        <v>19</v>
      </c>
      <c r="M88" s="478">
        <v>0</v>
      </c>
      <c r="N88" s="478">
        <v>7</v>
      </c>
      <c r="O88" s="478">
        <v>6</v>
      </c>
      <c r="P88" s="478">
        <v>490</v>
      </c>
      <c r="Q88" s="478">
        <v>0</v>
      </c>
      <c r="R88" s="478">
        <v>481</v>
      </c>
      <c r="S88" s="478">
        <v>10</v>
      </c>
      <c r="T88" s="478">
        <v>10</v>
      </c>
      <c r="U88" s="478">
        <v>0</v>
      </c>
      <c r="V88" s="478">
        <v>2</v>
      </c>
      <c r="W88" s="478">
        <v>411</v>
      </c>
      <c r="X88" s="478">
        <v>88</v>
      </c>
      <c r="Y88" s="480">
        <v>4</v>
      </c>
    </row>
    <row r="89" spans="1:25" s="503" customFormat="1" ht="15" customHeight="1" x14ac:dyDescent="0.25">
      <c r="A89" s="490">
        <v>2018</v>
      </c>
      <c r="B89" s="491" t="s">
        <v>15</v>
      </c>
      <c r="C89" s="491" t="s">
        <v>104</v>
      </c>
      <c r="D89" s="478">
        <v>3032</v>
      </c>
      <c r="E89" s="478">
        <v>2352</v>
      </c>
      <c r="F89" s="478">
        <v>580</v>
      </c>
      <c r="G89" s="478">
        <v>100</v>
      </c>
      <c r="H89" s="478">
        <v>0</v>
      </c>
      <c r="I89" s="478">
        <v>1175</v>
      </c>
      <c r="J89" s="478">
        <v>820</v>
      </c>
      <c r="K89" s="478">
        <v>102</v>
      </c>
      <c r="L89" s="478">
        <v>935</v>
      </c>
      <c r="M89" s="478">
        <v>0</v>
      </c>
      <c r="N89" s="478">
        <v>141</v>
      </c>
      <c r="O89" s="478">
        <v>30</v>
      </c>
      <c r="P89" s="478">
        <v>2858</v>
      </c>
      <c r="Q89" s="478">
        <v>3</v>
      </c>
      <c r="R89" s="478">
        <v>2949</v>
      </c>
      <c r="S89" s="478">
        <v>19</v>
      </c>
      <c r="T89" s="478">
        <v>59</v>
      </c>
      <c r="U89" s="478" t="s">
        <v>1</v>
      </c>
      <c r="V89" s="478">
        <v>5</v>
      </c>
      <c r="W89" s="478">
        <v>2675</v>
      </c>
      <c r="X89" s="478">
        <v>357</v>
      </c>
      <c r="Y89" s="480">
        <v>0</v>
      </c>
    </row>
    <row r="90" spans="1:25" s="503" customFormat="1" ht="15" customHeight="1" x14ac:dyDescent="0.25">
      <c r="A90" s="490">
        <v>2018</v>
      </c>
      <c r="B90" s="491" t="s">
        <v>16</v>
      </c>
      <c r="C90" s="491" t="s">
        <v>104</v>
      </c>
      <c r="D90" s="478">
        <v>174</v>
      </c>
      <c r="E90" s="478">
        <v>97</v>
      </c>
      <c r="F90" s="478">
        <v>62</v>
      </c>
      <c r="G90" s="478">
        <v>14</v>
      </c>
      <c r="H90" s="478">
        <v>1</v>
      </c>
      <c r="I90" s="478">
        <v>27</v>
      </c>
      <c r="J90" s="478">
        <v>105</v>
      </c>
      <c r="K90" s="478">
        <v>4</v>
      </c>
      <c r="L90" s="478">
        <v>38</v>
      </c>
      <c r="M90" s="478">
        <v>0</v>
      </c>
      <c r="N90" s="478">
        <v>4</v>
      </c>
      <c r="O90" s="478">
        <v>2</v>
      </c>
      <c r="P90" s="478">
        <v>168</v>
      </c>
      <c r="Q90" s="478">
        <v>0</v>
      </c>
      <c r="R90" s="478">
        <v>167</v>
      </c>
      <c r="S90" s="478">
        <v>1</v>
      </c>
      <c r="T90" s="478">
        <v>6</v>
      </c>
      <c r="U90" s="478">
        <v>0</v>
      </c>
      <c r="V90" s="478">
        <v>0</v>
      </c>
      <c r="W90" s="478">
        <v>134</v>
      </c>
      <c r="X90" s="478">
        <v>40</v>
      </c>
      <c r="Y90" s="480">
        <v>0</v>
      </c>
    </row>
    <row r="91" spans="1:25" s="503" customFormat="1" ht="15" customHeight="1" x14ac:dyDescent="0.25">
      <c r="A91" s="490">
        <v>2018</v>
      </c>
      <c r="B91" s="491" t="s">
        <v>17</v>
      </c>
      <c r="C91" s="491" t="s">
        <v>104</v>
      </c>
      <c r="D91" s="478">
        <v>215</v>
      </c>
      <c r="E91" s="478">
        <v>150</v>
      </c>
      <c r="F91" s="478">
        <v>39</v>
      </c>
      <c r="G91" s="478">
        <v>26</v>
      </c>
      <c r="H91" s="478">
        <v>0</v>
      </c>
      <c r="I91" s="478">
        <v>27</v>
      </c>
      <c r="J91" s="478">
        <v>141</v>
      </c>
      <c r="K91" s="478">
        <v>4</v>
      </c>
      <c r="L91" s="478">
        <v>28</v>
      </c>
      <c r="M91" s="478">
        <v>15</v>
      </c>
      <c r="N91" s="478">
        <v>2</v>
      </c>
      <c r="O91" s="478">
        <v>3</v>
      </c>
      <c r="P91" s="478">
        <v>195</v>
      </c>
      <c r="Q91" s="478">
        <v>15</v>
      </c>
      <c r="R91" s="478">
        <v>194</v>
      </c>
      <c r="S91" s="478">
        <v>2</v>
      </c>
      <c r="T91" s="478">
        <v>4</v>
      </c>
      <c r="U91" s="478">
        <v>0</v>
      </c>
      <c r="V91" s="478">
        <v>15</v>
      </c>
      <c r="W91" s="478">
        <v>103</v>
      </c>
      <c r="X91" s="478">
        <v>112</v>
      </c>
      <c r="Y91" s="480">
        <v>0</v>
      </c>
    </row>
    <row r="92" spans="1:25" s="503" customFormat="1" ht="15" customHeight="1" x14ac:dyDescent="0.25">
      <c r="A92" s="490">
        <v>2018</v>
      </c>
      <c r="B92" s="491" t="s">
        <v>18</v>
      </c>
      <c r="C92" s="491" t="s">
        <v>104</v>
      </c>
      <c r="D92" s="478">
        <v>504</v>
      </c>
      <c r="E92" s="478">
        <v>347</v>
      </c>
      <c r="F92" s="478">
        <v>143</v>
      </c>
      <c r="G92" s="478">
        <v>12</v>
      </c>
      <c r="H92" s="478">
        <v>2</v>
      </c>
      <c r="I92" s="478">
        <v>251</v>
      </c>
      <c r="J92" s="478">
        <v>132</v>
      </c>
      <c r="K92" s="478">
        <v>27</v>
      </c>
      <c r="L92" s="478">
        <v>94</v>
      </c>
      <c r="M92" s="478">
        <v>0</v>
      </c>
      <c r="N92" s="478">
        <v>18</v>
      </c>
      <c r="O92" s="478">
        <v>7</v>
      </c>
      <c r="P92" s="478">
        <v>479</v>
      </c>
      <c r="Q92" s="478">
        <v>0</v>
      </c>
      <c r="R92" s="478">
        <v>475</v>
      </c>
      <c r="S92" s="478">
        <v>9</v>
      </c>
      <c r="T92" s="478">
        <v>9</v>
      </c>
      <c r="U92" s="478">
        <v>1</v>
      </c>
      <c r="V92" s="478">
        <v>10</v>
      </c>
      <c r="W92" s="478">
        <v>476</v>
      </c>
      <c r="X92" s="478">
        <v>28</v>
      </c>
      <c r="Y92" s="480">
        <v>0</v>
      </c>
    </row>
    <row r="93" spans="1:25" s="503" customFormat="1" ht="15" customHeight="1" x14ac:dyDescent="0.25">
      <c r="A93" s="490">
        <v>2018</v>
      </c>
      <c r="B93" s="491" t="s">
        <v>19</v>
      </c>
      <c r="C93" s="491" t="s">
        <v>104</v>
      </c>
      <c r="D93" s="478">
        <v>356</v>
      </c>
      <c r="E93" s="478">
        <v>256</v>
      </c>
      <c r="F93" s="478">
        <v>65</v>
      </c>
      <c r="G93" s="478">
        <v>35</v>
      </c>
      <c r="H93" s="478">
        <v>0</v>
      </c>
      <c r="I93" s="478">
        <v>109</v>
      </c>
      <c r="J93" s="478">
        <v>186</v>
      </c>
      <c r="K93" s="478">
        <v>8</v>
      </c>
      <c r="L93" s="478">
        <v>53</v>
      </c>
      <c r="M93" s="478">
        <v>0</v>
      </c>
      <c r="N93" s="478">
        <v>12</v>
      </c>
      <c r="O93" s="478">
        <v>2</v>
      </c>
      <c r="P93" s="478">
        <v>342</v>
      </c>
      <c r="Q93" s="478">
        <v>0</v>
      </c>
      <c r="R93" s="478">
        <v>343</v>
      </c>
      <c r="S93" s="478">
        <v>7</v>
      </c>
      <c r="T93" s="478">
        <v>6</v>
      </c>
      <c r="U93" s="478">
        <v>0</v>
      </c>
      <c r="V93" s="478">
        <v>0</v>
      </c>
      <c r="W93" s="478">
        <v>313</v>
      </c>
      <c r="X93" s="478">
        <v>43</v>
      </c>
      <c r="Y93" s="480">
        <v>0</v>
      </c>
    </row>
    <row r="94" spans="1:25" s="503" customFormat="1" ht="15" customHeight="1" x14ac:dyDescent="0.25">
      <c r="A94" s="490">
        <v>2018</v>
      </c>
      <c r="B94" s="491" t="s">
        <v>20</v>
      </c>
      <c r="C94" s="491" t="s">
        <v>104</v>
      </c>
      <c r="D94" s="478">
        <v>8</v>
      </c>
      <c r="E94" s="478">
        <v>5</v>
      </c>
      <c r="F94" s="478">
        <v>2</v>
      </c>
      <c r="G94" s="478">
        <v>1</v>
      </c>
      <c r="H94" s="478">
        <v>0</v>
      </c>
      <c r="I94" s="478">
        <v>3</v>
      </c>
      <c r="J94" s="478">
        <v>4</v>
      </c>
      <c r="K94" s="478">
        <v>1</v>
      </c>
      <c r="L94" s="478">
        <v>0</v>
      </c>
      <c r="M94" s="478">
        <v>0</v>
      </c>
      <c r="N94" s="478">
        <v>1</v>
      </c>
      <c r="O94" s="478">
        <v>0</v>
      </c>
      <c r="P94" s="478">
        <v>6</v>
      </c>
      <c r="Q94" s="478">
        <v>1</v>
      </c>
      <c r="R94" s="478">
        <v>7</v>
      </c>
      <c r="S94" s="478">
        <v>0</v>
      </c>
      <c r="T94" s="478">
        <v>0</v>
      </c>
      <c r="U94" s="478">
        <v>0</v>
      </c>
      <c r="V94" s="478">
        <v>1</v>
      </c>
      <c r="W94" s="478">
        <v>8</v>
      </c>
      <c r="X94" s="478">
        <v>0</v>
      </c>
      <c r="Y94" s="480">
        <v>0</v>
      </c>
    </row>
    <row r="95" spans="1:25" s="503" customFormat="1" ht="15" customHeight="1" x14ac:dyDescent="0.25">
      <c r="A95" s="490">
        <v>2018</v>
      </c>
      <c r="B95" s="491" t="s">
        <v>105</v>
      </c>
      <c r="C95" s="491" t="s">
        <v>104</v>
      </c>
      <c r="D95" s="478">
        <v>50</v>
      </c>
      <c r="E95" s="478">
        <v>36</v>
      </c>
      <c r="F95" s="478">
        <v>0</v>
      </c>
      <c r="G95" s="478">
        <v>14</v>
      </c>
      <c r="H95" s="478">
        <v>0</v>
      </c>
      <c r="I95" s="478">
        <v>5</v>
      </c>
      <c r="J95" s="478">
        <v>31</v>
      </c>
      <c r="K95" s="478">
        <v>0</v>
      </c>
      <c r="L95" s="478">
        <v>14</v>
      </c>
      <c r="M95" s="478">
        <v>0</v>
      </c>
      <c r="N95" s="478">
        <v>5</v>
      </c>
      <c r="O95" s="478">
        <v>8</v>
      </c>
      <c r="P95" s="478">
        <v>37</v>
      </c>
      <c r="Q95" s="478">
        <v>0</v>
      </c>
      <c r="R95" s="478">
        <v>44</v>
      </c>
      <c r="S95" s="478" t="s">
        <v>669</v>
      </c>
      <c r="T95" s="478" t="s">
        <v>669</v>
      </c>
      <c r="U95" s="478">
        <v>0</v>
      </c>
      <c r="V95" s="478">
        <v>0</v>
      </c>
      <c r="W95" s="478">
        <v>22</v>
      </c>
      <c r="X95" s="478">
        <v>23</v>
      </c>
      <c r="Y95" s="480">
        <v>5</v>
      </c>
    </row>
    <row r="96" spans="1:25" s="503" customFormat="1" ht="15" customHeight="1" x14ac:dyDescent="0.25">
      <c r="A96" s="490">
        <v>2018</v>
      </c>
      <c r="B96" s="491" t="s">
        <v>376</v>
      </c>
      <c r="C96" s="491" t="s">
        <v>104</v>
      </c>
      <c r="D96" s="478">
        <v>5335</v>
      </c>
      <c r="E96" s="478">
        <v>4123</v>
      </c>
      <c r="F96" s="478">
        <v>957</v>
      </c>
      <c r="G96" s="478">
        <v>252</v>
      </c>
      <c r="H96" s="478">
        <v>3</v>
      </c>
      <c r="I96" s="478">
        <v>1943</v>
      </c>
      <c r="J96" s="478">
        <v>1922</v>
      </c>
      <c r="K96" s="478">
        <v>201</v>
      </c>
      <c r="L96" s="478">
        <v>1254</v>
      </c>
      <c r="M96" s="478">
        <v>15</v>
      </c>
      <c r="N96" s="478">
        <v>224</v>
      </c>
      <c r="O96" s="478">
        <v>67</v>
      </c>
      <c r="P96" s="478">
        <v>5025</v>
      </c>
      <c r="Q96" s="478">
        <v>19</v>
      </c>
      <c r="R96" s="478">
        <v>5125</v>
      </c>
      <c r="S96" s="478">
        <v>56</v>
      </c>
      <c r="T96" s="478">
        <v>114</v>
      </c>
      <c r="U96" s="478">
        <v>1</v>
      </c>
      <c r="V96" s="478">
        <v>33</v>
      </c>
      <c r="W96" s="478">
        <v>4451</v>
      </c>
      <c r="X96" s="478">
        <v>875</v>
      </c>
      <c r="Y96" s="480">
        <v>9</v>
      </c>
    </row>
    <row r="97" spans="1:25" s="503" customFormat="1" ht="15" customHeight="1" x14ac:dyDescent="0.25">
      <c r="A97" s="490">
        <v>2019</v>
      </c>
      <c r="B97" s="491" t="s">
        <v>10</v>
      </c>
      <c r="C97" s="491" t="s">
        <v>104</v>
      </c>
      <c r="D97" s="478">
        <v>180</v>
      </c>
      <c r="E97" s="478">
        <v>156</v>
      </c>
      <c r="F97" s="478">
        <v>7</v>
      </c>
      <c r="G97" s="478">
        <v>17</v>
      </c>
      <c r="H97" s="478">
        <v>0</v>
      </c>
      <c r="I97" s="478">
        <v>77</v>
      </c>
      <c r="J97" s="478">
        <v>54</v>
      </c>
      <c r="K97" s="478">
        <v>19</v>
      </c>
      <c r="L97" s="478">
        <v>30</v>
      </c>
      <c r="M97" s="478">
        <v>0</v>
      </c>
      <c r="N97" s="478">
        <v>9</v>
      </c>
      <c r="O97" s="478">
        <v>10</v>
      </c>
      <c r="P97" s="478">
        <v>161</v>
      </c>
      <c r="Q97" s="478">
        <v>0</v>
      </c>
      <c r="R97" s="478">
        <v>171</v>
      </c>
      <c r="S97" s="478">
        <v>2</v>
      </c>
      <c r="T97" s="478">
        <v>7</v>
      </c>
      <c r="U97" s="478">
        <v>0</v>
      </c>
      <c r="V97" s="478">
        <v>0</v>
      </c>
      <c r="W97" s="478">
        <v>107</v>
      </c>
      <c r="X97" s="478">
        <v>73</v>
      </c>
      <c r="Y97" s="480">
        <v>0</v>
      </c>
    </row>
    <row r="98" spans="1:25" s="503" customFormat="1" ht="15" customHeight="1" x14ac:dyDescent="0.25">
      <c r="A98" s="490">
        <v>2019</v>
      </c>
      <c r="B98" s="491" t="s">
        <v>11</v>
      </c>
      <c r="C98" s="491" t="s">
        <v>104</v>
      </c>
      <c r="D98" s="478">
        <v>38</v>
      </c>
      <c r="E98" s="478">
        <v>32</v>
      </c>
      <c r="F98" s="478">
        <v>3</v>
      </c>
      <c r="G98" s="478">
        <v>3</v>
      </c>
      <c r="H98" s="478">
        <v>0</v>
      </c>
      <c r="I98" s="478">
        <v>4</v>
      </c>
      <c r="J98" s="478">
        <v>17</v>
      </c>
      <c r="K98" s="478">
        <v>4</v>
      </c>
      <c r="L98" s="478">
        <v>13</v>
      </c>
      <c r="M98" s="478">
        <v>0</v>
      </c>
      <c r="N98" s="478">
        <v>2</v>
      </c>
      <c r="O98" s="478">
        <v>0</v>
      </c>
      <c r="P98" s="478">
        <v>36</v>
      </c>
      <c r="Q98" s="478">
        <v>0</v>
      </c>
      <c r="R98" s="478">
        <v>36</v>
      </c>
      <c r="S98" s="478">
        <v>1</v>
      </c>
      <c r="T98" s="478">
        <v>1</v>
      </c>
      <c r="U98" s="478">
        <v>0</v>
      </c>
      <c r="V98" s="478">
        <v>0</v>
      </c>
      <c r="W98" s="478">
        <v>24</v>
      </c>
      <c r="X98" s="478">
        <v>14</v>
      </c>
      <c r="Y98" s="480">
        <v>0</v>
      </c>
    </row>
    <row r="99" spans="1:25" s="503" customFormat="1" ht="15" customHeight="1" x14ac:dyDescent="0.25">
      <c r="A99" s="490">
        <v>2019</v>
      </c>
      <c r="B99" s="491" t="s">
        <v>12</v>
      </c>
      <c r="C99" s="491" t="s">
        <v>104</v>
      </c>
      <c r="D99" s="478">
        <v>201</v>
      </c>
      <c r="E99" s="478">
        <v>169</v>
      </c>
      <c r="F99" s="478">
        <v>19</v>
      </c>
      <c r="G99" s="478">
        <v>13</v>
      </c>
      <c r="H99" s="478">
        <v>0</v>
      </c>
      <c r="I99" s="478">
        <v>74</v>
      </c>
      <c r="J99" s="478">
        <v>100</v>
      </c>
      <c r="K99" s="478">
        <v>3</v>
      </c>
      <c r="L99" s="478">
        <v>24</v>
      </c>
      <c r="M99" s="478">
        <v>0</v>
      </c>
      <c r="N99" s="478">
        <v>15</v>
      </c>
      <c r="O99" s="478">
        <v>1</v>
      </c>
      <c r="P99" s="478">
        <v>185</v>
      </c>
      <c r="Q99" s="478">
        <v>0</v>
      </c>
      <c r="R99" s="478">
        <v>192</v>
      </c>
      <c r="S99" s="478">
        <v>2</v>
      </c>
      <c r="T99" s="478">
        <v>7</v>
      </c>
      <c r="U99" s="478">
        <v>0</v>
      </c>
      <c r="V99" s="478">
        <v>0</v>
      </c>
      <c r="W99" s="478">
        <v>140</v>
      </c>
      <c r="X99" s="478">
        <v>61</v>
      </c>
      <c r="Y99" s="480">
        <v>0</v>
      </c>
    </row>
    <row r="100" spans="1:25" s="503" customFormat="1" ht="15" customHeight="1" x14ac:dyDescent="0.25">
      <c r="A100" s="490">
        <v>2019</v>
      </c>
      <c r="B100" s="491" t="s">
        <v>13</v>
      </c>
      <c r="C100" s="491" t="s">
        <v>104</v>
      </c>
      <c r="D100" s="478">
        <v>135</v>
      </c>
      <c r="E100" s="478">
        <v>110</v>
      </c>
      <c r="F100" s="478">
        <v>16</v>
      </c>
      <c r="G100" s="478">
        <v>9</v>
      </c>
      <c r="H100" s="478">
        <v>0</v>
      </c>
      <c r="I100" s="478">
        <v>32</v>
      </c>
      <c r="J100" s="478">
        <v>79</v>
      </c>
      <c r="K100" s="478">
        <v>5</v>
      </c>
      <c r="L100" s="478">
        <v>19</v>
      </c>
      <c r="M100" s="478">
        <v>0</v>
      </c>
      <c r="N100" s="478">
        <v>8</v>
      </c>
      <c r="O100" s="478">
        <v>2</v>
      </c>
      <c r="P100" s="478">
        <v>125</v>
      </c>
      <c r="Q100" s="478">
        <v>0</v>
      </c>
      <c r="R100" s="478">
        <v>130</v>
      </c>
      <c r="S100" s="478">
        <v>0</v>
      </c>
      <c r="T100" s="478">
        <v>5</v>
      </c>
      <c r="U100" s="478">
        <v>0</v>
      </c>
      <c r="V100" s="478">
        <v>0</v>
      </c>
      <c r="W100" s="478">
        <v>79</v>
      </c>
      <c r="X100" s="478">
        <v>56</v>
      </c>
      <c r="Y100" s="480">
        <v>0</v>
      </c>
    </row>
    <row r="101" spans="1:25" s="503" customFormat="1" ht="15" customHeight="1" x14ac:dyDescent="0.25">
      <c r="A101" s="490">
        <v>2019</v>
      </c>
      <c r="B101" s="491" t="s">
        <v>14</v>
      </c>
      <c r="C101" s="491" t="s">
        <v>104</v>
      </c>
      <c r="D101" s="478">
        <v>542</v>
      </c>
      <c r="E101" s="478">
        <v>506</v>
      </c>
      <c r="F101" s="478">
        <v>30</v>
      </c>
      <c r="G101" s="478">
        <v>6</v>
      </c>
      <c r="H101" s="478">
        <v>0</v>
      </c>
      <c r="I101" s="478">
        <v>169</v>
      </c>
      <c r="J101" s="478">
        <v>309</v>
      </c>
      <c r="K101" s="478">
        <v>33</v>
      </c>
      <c r="L101" s="478">
        <v>31</v>
      </c>
      <c r="M101" s="478">
        <v>0</v>
      </c>
      <c r="N101" s="478">
        <v>8</v>
      </c>
      <c r="O101" s="478">
        <v>14</v>
      </c>
      <c r="P101" s="478">
        <v>520</v>
      </c>
      <c r="Q101" s="478">
        <v>0</v>
      </c>
      <c r="R101" s="478">
        <v>519</v>
      </c>
      <c r="S101" s="478">
        <v>14</v>
      </c>
      <c r="T101" s="478">
        <v>9</v>
      </c>
      <c r="U101" s="478">
        <v>0</v>
      </c>
      <c r="V101" s="478">
        <v>0</v>
      </c>
      <c r="W101" s="478">
        <v>444</v>
      </c>
      <c r="X101" s="478">
        <v>94</v>
      </c>
      <c r="Y101" s="480">
        <v>4</v>
      </c>
    </row>
    <row r="102" spans="1:25" s="503" customFormat="1" ht="15" customHeight="1" x14ac:dyDescent="0.25">
      <c r="A102" s="490">
        <v>2019</v>
      </c>
      <c r="B102" s="491" t="s">
        <v>15</v>
      </c>
      <c r="C102" s="491" t="s">
        <v>104</v>
      </c>
      <c r="D102" s="478">
        <v>3273</v>
      </c>
      <c r="E102" s="478">
        <v>2510</v>
      </c>
      <c r="F102" s="478">
        <v>655</v>
      </c>
      <c r="G102" s="478">
        <v>108</v>
      </c>
      <c r="H102" s="478">
        <v>0</v>
      </c>
      <c r="I102" s="478">
        <v>1261</v>
      </c>
      <c r="J102" s="478">
        <v>867</v>
      </c>
      <c r="K102" s="478">
        <v>96</v>
      </c>
      <c r="L102" s="478">
        <v>1048</v>
      </c>
      <c r="M102" s="478">
        <v>1</v>
      </c>
      <c r="N102" s="478">
        <v>152</v>
      </c>
      <c r="O102" s="478">
        <v>33</v>
      </c>
      <c r="P102" s="478">
        <v>3086</v>
      </c>
      <c r="Q102" s="478">
        <v>2</v>
      </c>
      <c r="R102" s="478">
        <v>3185</v>
      </c>
      <c r="S102" s="478">
        <v>24</v>
      </c>
      <c r="T102" s="478">
        <v>58</v>
      </c>
      <c r="U102" s="478" t="s">
        <v>1</v>
      </c>
      <c r="V102" s="478">
        <v>6</v>
      </c>
      <c r="W102" s="478">
        <v>2894</v>
      </c>
      <c r="X102" s="478">
        <v>379</v>
      </c>
      <c r="Y102" s="480">
        <v>0</v>
      </c>
    </row>
    <row r="103" spans="1:25" s="503" customFormat="1" ht="15" customHeight="1" x14ac:dyDescent="0.25">
      <c r="A103" s="490">
        <v>2019</v>
      </c>
      <c r="B103" s="491" t="s">
        <v>16</v>
      </c>
      <c r="C103" s="491" t="s">
        <v>104</v>
      </c>
      <c r="D103" s="480" t="s">
        <v>1</v>
      </c>
      <c r="E103" s="480" t="s">
        <v>1</v>
      </c>
      <c r="F103" s="480" t="s">
        <v>1</v>
      </c>
      <c r="G103" s="480" t="s">
        <v>1</v>
      </c>
      <c r="H103" s="480" t="s">
        <v>1</v>
      </c>
      <c r="I103" s="480" t="s">
        <v>1</v>
      </c>
      <c r="J103" s="480" t="s">
        <v>1</v>
      </c>
      <c r="K103" s="480" t="s">
        <v>1</v>
      </c>
      <c r="L103" s="480" t="s">
        <v>1</v>
      </c>
      <c r="M103" s="480" t="s">
        <v>1</v>
      </c>
      <c r="N103" s="480" t="s">
        <v>1</v>
      </c>
      <c r="O103" s="480" t="s">
        <v>1</v>
      </c>
      <c r="P103" s="480" t="s">
        <v>1</v>
      </c>
      <c r="Q103" s="480" t="s">
        <v>1</v>
      </c>
      <c r="R103" s="480" t="s">
        <v>1</v>
      </c>
      <c r="S103" s="480" t="s">
        <v>1</v>
      </c>
      <c r="T103" s="480" t="s">
        <v>1</v>
      </c>
      <c r="U103" s="480" t="s">
        <v>1</v>
      </c>
      <c r="V103" s="480" t="s">
        <v>1</v>
      </c>
      <c r="W103" s="480" t="s">
        <v>1</v>
      </c>
      <c r="X103" s="480" t="s">
        <v>1</v>
      </c>
      <c r="Y103" s="480" t="s">
        <v>1</v>
      </c>
    </row>
    <row r="104" spans="1:25" s="503" customFormat="1" ht="15" customHeight="1" x14ac:dyDescent="0.25">
      <c r="A104" s="490">
        <v>2019</v>
      </c>
      <c r="B104" s="491" t="s">
        <v>17</v>
      </c>
      <c r="C104" s="491" t="s">
        <v>104</v>
      </c>
      <c r="D104" s="478">
        <v>232</v>
      </c>
      <c r="E104" s="478">
        <v>161</v>
      </c>
      <c r="F104" s="478">
        <v>46</v>
      </c>
      <c r="G104" s="478">
        <v>25</v>
      </c>
      <c r="H104" s="478">
        <v>0</v>
      </c>
      <c r="I104" s="478">
        <v>32</v>
      </c>
      <c r="J104" s="478">
        <v>162</v>
      </c>
      <c r="K104" s="478">
        <v>7</v>
      </c>
      <c r="L104" s="478">
        <v>31</v>
      </c>
      <c r="M104" s="478">
        <v>0</v>
      </c>
      <c r="N104" s="478">
        <v>9</v>
      </c>
      <c r="O104" s="478">
        <v>2</v>
      </c>
      <c r="P104" s="478">
        <v>221</v>
      </c>
      <c r="Q104" s="478">
        <v>0</v>
      </c>
      <c r="R104" s="478">
        <v>225</v>
      </c>
      <c r="S104" s="478">
        <v>1</v>
      </c>
      <c r="T104" s="478">
        <v>6</v>
      </c>
      <c r="U104" s="478">
        <v>0</v>
      </c>
      <c r="V104" s="478">
        <v>0</v>
      </c>
      <c r="W104" s="478">
        <v>110</v>
      </c>
      <c r="X104" s="478">
        <v>122</v>
      </c>
      <c r="Y104" s="480">
        <v>0</v>
      </c>
    </row>
    <row r="105" spans="1:25" s="503" customFormat="1" ht="15" customHeight="1" x14ac:dyDescent="0.25">
      <c r="A105" s="490">
        <v>2019</v>
      </c>
      <c r="B105" s="491" t="s">
        <v>18</v>
      </c>
      <c r="C105" s="491" t="s">
        <v>104</v>
      </c>
      <c r="D105" s="478">
        <v>549</v>
      </c>
      <c r="E105" s="478">
        <v>371</v>
      </c>
      <c r="F105" s="478">
        <v>159</v>
      </c>
      <c r="G105" s="478">
        <v>18</v>
      </c>
      <c r="H105" s="478">
        <v>1</v>
      </c>
      <c r="I105" s="478">
        <v>274</v>
      </c>
      <c r="J105" s="478">
        <v>150</v>
      </c>
      <c r="K105" s="478">
        <v>23</v>
      </c>
      <c r="L105" s="478">
        <v>102</v>
      </c>
      <c r="M105" s="478">
        <v>0</v>
      </c>
      <c r="N105" s="478">
        <v>27</v>
      </c>
      <c r="O105" s="478">
        <v>5</v>
      </c>
      <c r="P105" s="478">
        <v>517</v>
      </c>
      <c r="Q105" s="478">
        <v>0</v>
      </c>
      <c r="R105" s="478">
        <v>530</v>
      </c>
      <c r="S105" s="478">
        <v>7</v>
      </c>
      <c r="T105" s="478">
        <v>11</v>
      </c>
      <c r="U105" s="478">
        <v>1</v>
      </c>
      <c r="V105" s="478">
        <v>0</v>
      </c>
      <c r="W105" s="478">
        <v>514</v>
      </c>
      <c r="X105" s="478">
        <v>35</v>
      </c>
      <c r="Y105" s="480">
        <v>0</v>
      </c>
    </row>
    <row r="106" spans="1:25" s="503" customFormat="1" ht="15" customHeight="1" x14ac:dyDescent="0.25">
      <c r="A106" s="490">
        <v>2019</v>
      </c>
      <c r="B106" s="491" t="s">
        <v>19</v>
      </c>
      <c r="C106" s="491" t="s">
        <v>104</v>
      </c>
      <c r="D106" s="478">
        <v>472</v>
      </c>
      <c r="E106" s="478">
        <v>334</v>
      </c>
      <c r="F106" s="478">
        <v>110</v>
      </c>
      <c r="G106" s="478">
        <v>28</v>
      </c>
      <c r="H106" s="478">
        <v>0</v>
      </c>
      <c r="I106" s="478">
        <v>126</v>
      </c>
      <c r="J106" s="478">
        <v>250</v>
      </c>
      <c r="K106" s="478">
        <v>10</v>
      </c>
      <c r="L106" s="478">
        <v>72</v>
      </c>
      <c r="M106" s="478">
        <v>14</v>
      </c>
      <c r="N106" s="478">
        <v>11</v>
      </c>
      <c r="O106" s="478">
        <v>2</v>
      </c>
      <c r="P106" s="478">
        <v>447</v>
      </c>
      <c r="Q106" s="478">
        <v>12</v>
      </c>
      <c r="R106" s="478">
        <v>420</v>
      </c>
      <c r="S106" s="478">
        <v>8</v>
      </c>
      <c r="T106" s="478">
        <v>9</v>
      </c>
      <c r="U106" s="478">
        <v>0</v>
      </c>
      <c r="V106" s="478">
        <v>35</v>
      </c>
      <c r="W106" s="478">
        <v>415</v>
      </c>
      <c r="X106" s="478">
        <v>57</v>
      </c>
      <c r="Y106" s="480">
        <v>0</v>
      </c>
    </row>
    <row r="107" spans="1:25" s="503" customFormat="1" ht="15" customHeight="1" x14ac:dyDescent="0.25">
      <c r="A107" s="490">
        <v>2019</v>
      </c>
      <c r="B107" s="491" t="s">
        <v>20</v>
      </c>
      <c r="C107" s="491" t="s">
        <v>104</v>
      </c>
      <c r="D107" s="478">
        <v>10</v>
      </c>
      <c r="E107" s="478">
        <v>4</v>
      </c>
      <c r="F107" s="478">
        <v>4</v>
      </c>
      <c r="G107" s="478">
        <v>2</v>
      </c>
      <c r="H107" s="478">
        <v>0</v>
      </c>
      <c r="I107" s="478">
        <v>1</v>
      </c>
      <c r="J107" s="478">
        <v>5</v>
      </c>
      <c r="K107" s="478">
        <v>2</v>
      </c>
      <c r="L107" s="478">
        <v>2</v>
      </c>
      <c r="M107" s="478">
        <v>0</v>
      </c>
      <c r="N107" s="478">
        <v>0</v>
      </c>
      <c r="O107" s="478">
        <v>0</v>
      </c>
      <c r="P107" s="478">
        <v>10</v>
      </c>
      <c r="Q107" s="478">
        <v>0</v>
      </c>
      <c r="R107" s="478">
        <v>10</v>
      </c>
      <c r="S107" s="478">
        <v>0</v>
      </c>
      <c r="T107" s="478">
        <v>0</v>
      </c>
      <c r="U107" s="478">
        <v>0</v>
      </c>
      <c r="V107" s="478">
        <v>0</v>
      </c>
      <c r="W107" s="478">
        <v>10</v>
      </c>
      <c r="X107" s="478">
        <v>0</v>
      </c>
      <c r="Y107" s="480">
        <v>0</v>
      </c>
    </row>
    <row r="108" spans="1:25" s="503" customFormat="1" ht="15" customHeight="1" x14ac:dyDescent="0.25">
      <c r="A108" s="490">
        <v>2019</v>
      </c>
      <c r="B108" s="491" t="s">
        <v>105</v>
      </c>
      <c r="C108" s="491" t="s">
        <v>104</v>
      </c>
      <c r="D108" s="478">
        <v>45</v>
      </c>
      <c r="E108" s="478">
        <v>32</v>
      </c>
      <c r="F108" s="478">
        <v>0</v>
      </c>
      <c r="G108" s="478">
        <v>13</v>
      </c>
      <c r="H108" s="478">
        <v>0</v>
      </c>
      <c r="I108" s="478">
        <v>8</v>
      </c>
      <c r="J108" s="478">
        <v>26</v>
      </c>
      <c r="K108" s="478">
        <v>0</v>
      </c>
      <c r="L108" s="478">
        <v>10</v>
      </c>
      <c r="M108" s="478">
        <v>1</v>
      </c>
      <c r="N108" s="478">
        <v>5</v>
      </c>
      <c r="O108" s="478">
        <v>5</v>
      </c>
      <c r="P108" s="478">
        <v>35</v>
      </c>
      <c r="Q108" s="478">
        <v>0</v>
      </c>
      <c r="R108" s="478">
        <v>38</v>
      </c>
      <c r="S108" s="478" t="s">
        <v>669</v>
      </c>
      <c r="T108" s="478" t="s">
        <v>669</v>
      </c>
      <c r="U108" s="478">
        <v>0</v>
      </c>
      <c r="V108" s="478" t="s">
        <v>669</v>
      </c>
      <c r="W108" s="484" t="s">
        <v>1</v>
      </c>
      <c r="X108" s="484" t="s">
        <v>1</v>
      </c>
      <c r="Y108" s="487" t="s">
        <v>1</v>
      </c>
    </row>
    <row r="109" spans="1:25" s="503" customFormat="1" ht="15" customHeight="1" x14ac:dyDescent="0.25">
      <c r="A109" s="490">
        <v>2019</v>
      </c>
      <c r="B109" s="491" t="s">
        <v>376</v>
      </c>
      <c r="C109" s="491" t="s">
        <v>104</v>
      </c>
      <c r="D109" s="478">
        <v>5677</v>
      </c>
      <c r="E109" s="478">
        <v>4385</v>
      </c>
      <c r="F109" s="478">
        <v>1049</v>
      </c>
      <c r="G109" s="478">
        <v>242</v>
      </c>
      <c r="H109" s="478">
        <v>1</v>
      </c>
      <c r="I109" s="478">
        <v>2058</v>
      </c>
      <c r="J109" s="478">
        <v>2019</v>
      </c>
      <c r="K109" s="478">
        <v>202</v>
      </c>
      <c r="L109" s="478">
        <v>1382</v>
      </c>
      <c r="M109" s="478">
        <v>16</v>
      </c>
      <c r="N109" s="478">
        <v>246</v>
      </c>
      <c r="O109" s="478">
        <v>74</v>
      </c>
      <c r="P109" s="478">
        <v>5343</v>
      </c>
      <c r="Q109" s="478">
        <v>14</v>
      </c>
      <c r="R109" s="478">
        <v>5456</v>
      </c>
      <c r="S109" s="478">
        <v>59</v>
      </c>
      <c r="T109" s="478">
        <v>113</v>
      </c>
      <c r="U109" s="478">
        <v>1</v>
      </c>
      <c r="V109" s="478">
        <v>41</v>
      </c>
      <c r="W109" s="478">
        <v>4737</v>
      </c>
      <c r="X109" s="478">
        <v>891</v>
      </c>
      <c r="Y109" s="480">
        <v>4</v>
      </c>
    </row>
    <row r="110" spans="1:25" s="503" customFormat="1" ht="15" customHeight="1" x14ac:dyDescent="0.25">
      <c r="A110" s="490">
        <v>2020</v>
      </c>
      <c r="B110" s="491" t="s">
        <v>10</v>
      </c>
      <c r="C110" s="491" t="s">
        <v>104</v>
      </c>
      <c r="D110" s="488">
        <v>189</v>
      </c>
      <c r="E110" s="488">
        <v>166</v>
      </c>
      <c r="F110" s="488">
        <v>7</v>
      </c>
      <c r="G110" s="488">
        <v>16</v>
      </c>
      <c r="H110" s="478">
        <v>0</v>
      </c>
      <c r="I110" s="488">
        <v>77</v>
      </c>
      <c r="J110" s="488">
        <v>60</v>
      </c>
      <c r="K110" s="488">
        <v>18</v>
      </c>
      <c r="L110" s="488">
        <v>34</v>
      </c>
      <c r="M110" s="478">
        <v>0</v>
      </c>
      <c r="N110" s="488">
        <v>9</v>
      </c>
      <c r="O110" s="488">
        <v>7</v>
      </c>
      <c r="P110" s="488">
        <v>173</v>
      </c>
      <c r="Q110" s="478">
        <v>0</v>
      </c>
      <c r="R110" s="488">
        <v>180</v>
      </c>
      <c r="S110" s="488">
        <v>1</v>
      </c>
      <c r="T110" s="488">
        <v>8</v>
      </c>
      <c r="U110" s="478">
        <v>0</v>
      </c>
      <c r="V110" s="478">
        <v>0</v>
      </c>
      <c r="W110" s="488">
        <v>119</v>
      </c>
      <c r="X110" s="488">
        <v>70</v>
      </c>
      <c r="Y110" s="480">
        <v>0</v>
      </c>
    </row>
    <row r="111" spans="1:25" s="503" customFormat="1" ht="15" customHeight="1" x14ac:dyDescent="0.25">
      <c r="A111" s="490">
        <v>2020</v>
      </c>
      <c r="B111" s="491" t="s">
        <v>11</v>
      </c>
      <c r="C111" s="491" t="s">
        <v>104</v>
      </c>
      <c r="D111" s="488">
        <v>45</v>
      </c>
      <c r="E111" s="488">
        <v>41</v>
      </c>
      <c r="F111" s="488">
        <v>2</v>
      </c>
      <c r="G111" s="488">
        <v>2</v>
      </c>
      <c r="H111" s="478">
        <v>0</v>
      </c>
      <c r="I111" s="488">
        <v>4</v>
      </c>
      <c r="J111" s="488">
        <v>20</v>
      </c>
      <c r="K111" s="488">
        <v>4</v>
      </c>
      <c r="L111" s="488">
        <v>17</v>
      </c>
      <c r="M111" s="478">
        <v>0</v>
      </c>
      <c r="N111" s="488">
        <v>1</v>
      </c>
      <c r="O111" s="478">
        <v>0</v>
      </c>
      <c r="P111" s="488">
        <v>44</v>
      </c>
      <c r="Q111" s="478">
        <v>0</v>
      </c>
      <c r="R111" s="488">
        <v>42</v>
      </c>
      <c r="S111" s="488">
        <v>2</v>
      </c>
      <c r="T111" s="488">
        <v>1</v>
      </c>
      <c r="U111" s="478">
        <v>0</v>
      </c>
      <c r="V111" s="478">
        <v>0</v>
      </c>
      <c r="W111" s="488">
        <v>26</v>
      </c>
      <c r="X111" s="488">
        <v>19</v>
      </c>
      <c r="Y111" s="480">
        <v>0</v>
      </c>
    </row>
    <row r="112" spans="1:25" s="503" customFormat="1" ht="15" customHeight="1" x14ac:dyDescent="0.25">
      <c r="A112" s="490">
        <v>2020</v>
      </c>
      <c r="B112" s="491" t="s">
        <v>12</v>
      </c>
      <c r="C112" s="491" t="s">
        <v>104</v>
      </c>
      <c r="D112" s="488">
        <v>209</v>
      </c>
      <c r="E112" s="488">
        <v>176</v>
      </c>
      <c r="F112" s="488">
        <v>25</v>
      </c>
      <c r="G112" s="488">
        <v>8</v>
      </c>
      <c r="H112" s="478">
        <v>0</v>
      </c>
      <c r="I112" s="488">
        <v>76</v>
      </c>
      <c r="J112" s="488">
        <v>103</v>
      </c>
      <c r="K112" s="488">
        <v>3</v>
      </c>
      <c r="L112" s="488">
        <v>27</v>
      </c>
      <c r="M112" s="478">
        <v>0</v>
      </c>
      <c r="N112" s="488">
        <v>6</v>
      </c>
      <c r="O112" s="488">
        <v>2</v>
      </c>
      <c r="P112" s="488">
        <v>201</v>
      </c>
      <c r="Q112" s="478">
        <v>0</v>
      </c>
      <c r="R112" s="488">
        <v>199</v>
      </c>
      <c r="S112" s="488">
        <v>3</v>
      </c>
      <c r="T112" s="488">
        <v>7</v>
      </c>
      <c r="U112" s="478">
        <v>0</v>
      </c>
      <c r="V112" s="478">
        <v>0</v>
      </c>
      <c r="W112" s="488">
        <v>147</v>
      </c>
      <c r="X112" s="488">
        <v>62</v>
      </c>
      <c r="Y112" s="480">
        <v>0</v>
      </c>
    </row>
    <row r="113" spans="1:25" s="503" customFormat="1" ht="15" customHeight="1" x14ac:dyDescent="0.25">
      <c r="A113" s="490">
        <v>2020</v>
      </c>
      <c r="B113" s="491" t="s">
        <v>13</v>
      </c>
      <c r="C113" s="491" t="s">
        <v>104</v>
      </c>
      <c r="D113" s="488">
        <v>144</v>
      </c>
      <c r="E113" s="488">
        <v>113</v>
      </c>
      <c r="F113" s="488">
        <v>16</v>
      </c>
      <c r="G113" s="488">
        <v>15</v>
      </c>
      <c r="H113" s="478">
        <v>0</v>
      </c>
      <c r="I113" s="488">
        <v>31</v>
      </c>
      <c r="J113" s="488">
        <v>90</v>
      </c>
      <c r="K113" s="488">
        <v>4</v>
      </c>
      <c r="L113" s="488">
        <v>19</v>
      </c>
      <c r="M113" s="478">
        <v>0</v>
      </c>
      <c r="N113" s="488">
        <v>13</v>
      </c>
      <c r="O113" s="488">
        <v>1</v>
      </c>
      <c r="P113" s="488">
        <v>130</v>
      </c>
      <c r="Q113" s="478">
        <v>0</v>
      </c>
      <c r="R113" s="488">
        <v>139</v>
      </c>
      <c r="S113" s="478">
        <v>0</v>
      </c>
      <c r="T113" s="488">
        <v>5</v>
      </c>
      <c r="U113" s="478">
        <v>0</v>
      </c>
      <c r="V113" s="478">
        <v>0</v>
      </c>
      <c r="W113" s="488">
        <v>86</v>
      </c>
      <c r="X113" s="488">
        <v>58</v>
      </c>
      <c r="Y113" s="480">
        <v>0</v>
      </c>
    </row>
    <row r="114" spans="1:25" s="503" customFormat="1" ht="15" customHeight="1" x14ac:dyDescent="0.25">
      <c r="A114" s="490">
        <v>2020</v>
      </c>
      <c r="B114" s="491" t="s">
        <v>14</v>
      </c>
      <c r="C114" s="491" t="s">
        <v>104</v>
      </c>
      <c r="D114" s="488">
        <v>679</v>
      </c>
      <c r="E114" s="488">
        <v>627</v>
      </c>
      <c r="F114" s="488">
        <v>44</v>
      </c>
      <c r="G114" s="488">
        <v>8</v>
      </c>
      <c r="H114" s="478">
        <v>0</v>
      </c>
      <c r="I114" s="488">
        <v>220</v>
      </c>
      <c r="J114" s="488">
        <v>385</v>
      </c>
      <c r="K114" s="488">
        <v>33</v>
      </c>
      <c r="L114" s="488">
        <v>41</v>
      </c>
      <c r="M114" s="478">
        <v>0</v>
      </c>
      <c r="N114" s="488">
        <v>7</v>
      </c>
      <c r="O114" s="488">
        <v>12</v>
      </c>
      <c r="P114" s="488">
        <v>660</v>
      </c>
      <c r="Q114" s="478">
        <v>0</v>
      </c>
      <c r="R114" s="488">
        <v>655</v>
      </c>
      <c r="S114" s="488">
        <v>12</v>
      </c>
      <c r="T114" s="488">
        <v>12</v>
      </c>
      <c r="U114" s="478">
        <v>0</v>
      </c>
      <c r="V114" s="478">
        <v>0</v>
      </c>
      <c r="W114" s="488">
        <v>574</v>
      </c>
      <c r="X114" s="488">
        <v>100</v>
      </c>
      <c r="Y114" s="504">
        <v>5</v>
      </c>
    </row>
    <row r="115" spans="1:25" s="503" customFormat="1" ht="15" customHeight="1" x14ac:dyDescent="0.25">
      <c r="A115" s="490">
        <v>2020</v>
      </c>
      <c r="B115" s="491" t="s">
        <v>15</v>
      </c>
      <c r="C115" s="491" t="s">
        <v>104</v>
      </c>
      <c r="D115" s="488">
        <v>3454</v>
      </c>
      <c r="E115" s="488">
        <v>2631</v>
      </c>
      <c r="F115" s="488">
        <v>710</v>
      </c>
      <c r="G115" s="488">
        <v>113</v>
      </c>
      <c r="H115" s="478">
        <v>0</v>
      </c>
      <c r="I115" s="488">
        <v>1325</v>
      </c>
      <c r="J115" s="488">
        <v>933</v>
      </c>
      <c r="K115" s="488">
        <v>100</v>
      </c>
      <c r="L115" s="488">
        <v>1096</v>
      </c>
      <c r="M115" s="478">
        <v>0</v>
      </c>
      <c r="N115" s="488">
        <v>138</v>
      </c>
      <c r="O115" s="488">
        <v>33</v>
      </c>
      <c r="P115" s="488">
        <v>3260</v>
      </c>
      <c r="Q115" s="488">
        <v>23</v>
      </c>
      <c r="R115" s="488">
        <v>3333</v>
      </c>
      <c r="S115" s="488">
        <v>32</v>
      </c>
      <c r="T115" s="488">
        <v>67</v>
      </c>
      <c r="U115" s="478" t="s">
        <v>1</v>
      </c>
      <c r="V115" s="488">
        <v>22</v>
      </c>
      <c r="W115" s="488">
        <v>3065</v>
      </c>
      <c r="X115" s="488">
        <v>389</v>
      </c>
      <c r="Y115" s="480">
        <v>0</v>
      </c>
    </row>
    <row r="116" spans="1:25" s="503" customFormat="1" ht="15" customHeight="1" x14ac:dyDescent="0.25">
      <c r="A116" s="490">
        <v>2020</v>
      </c>
      <c r="B116" s="491" t="s">
        <v>16</v>
      </c>
      <c r="C116" s="491" t="s">
        <v>104</v>
      </c>
      <c r="D116" s="480" t="s">
        <v>1</v>
      </c>
      <c r="E116" s="480" t="s">
        <v>1</v>
      </c>
      <c r="F116" s="480" t="s">
        <v>1</v>
      </c>
      <c r="G116" s="480" t="s">
        <v>1</v>
      </c>
      <c r="H116" s="480" t="s">
        <v>1</v>
      </c>
      <c r="I116" s="480" t="s">
        <v>1</v>
      </c>
      <c r="J116" s="480" t="s">
        <v>1</v>
      </c>
      <c r="K116" s="480" t="s">
        <v>1</v>
      </c>
      <c r="L116" s="480" t="s">
        <v>1</v>
      </c>
      <c r="M116" s="480" t="s">
        <v>1</v>
      </c>
      <c r="N116" s="480" t="s">
        <v>1</v>
      </c>
      <c r="O116" s="480" t="s">
        <v>1</v>
      </c>
      <c r="P116" s="480" t="s">
        <v>1</v>
      </c>
      <c r="Q116" s="480" t="s">
        <v>1</v>
      </c>
      <c r="R116" s="480" t="s">
        <v>1</v>
      </c>
      <c r="S116" s="480" t="s">
        <v>1</v>
      </c>
      <c r="T116" s="480" t="s">
        <v>1</v>
      </c>
      <c r="U116" s="480" t="s">
        <v>1</v>
      </c>
      <c r="V116" s="480" t="s">
        <v>1</v>
      </c>
      <c r="W116" s="480" t="s">
        <v>1</v>
      </c>
      <c r="X116" s="480" t="s">
        <v>1</v>
      </c>
      <c r="Y116" s="480" t="s">
        <v>1</v>
      </c>
    </row>
    <row r="117" spans="1:25" s="503" customFormat="1" ht="15" customHeight="1" x14ac:dyDescent="0.25">
      <c r="A117" s="490">
        <v>2020</v>
      </c>
      <c r="B117" s="491" t="s">
        <v>17</v>
      </c>
      <c r="C117" s="491" t="s">
        <v>104</v>
      </c>
      <c r="D117" s="488">
        <v>226</v>
      </c>
      <c r="E117" s="488">
        <v>159</v>
      </c>
      <c r="F117" s="488">
        <v>43</v>
      </c>
      <c r="G117" s="488">
        <v>24</v>
      </c>
      <c r="H117" s="478">
        <v>0</v>
      </c>
      <c r="I117" s="488">
        <v>26</v>
      </c>
      <c r="J117" s="488">
        <v>139</v>
      </c>
      <c r="K117" s="488">
        <v>7</v>
      </c>
      <c r="L117" s="488">
        <v>31</v>
      </c>
      <c r="M117" s="488">
        <v>23</v>
      </c>
      <c r="N117" s="478">
        <v>0</v>
      </c>
      <c r="O117" s="478">
        <v>0</v>
      </c>
      <c r="P117" s="488">
        <v>203</v>
      </c>
      <c r="Q117" s="488">
        <v>23</v>
      </c>
      <c r="R117" s="488">
        <v>196</v>
      </c>
      <c r="S117" s="488">
        <v>3</v>
      </c>
      <c r="T117" s="488">
        <v>4</v>
      </c>
      <c r="U117" s="478">
        <v>0</v>
      </c>
      <c r="V117" s="488">
        <v>23</v>
      </c>
      <c r="W117" s="488">
        <v>122</v>
      </c>
      <c r="X117" s="488">
        <v>104</v>
      </c>
      <c r="Y117" s="480">
        <v>0</v>
      </c>
    </row>
    <row r="118" spans="1:25" s="503" customFormat="1" ht="15" customHeight="1" x14ac:dyDescent="0.25">
      <c r="A118" s="490">
        <v>2020</v>
      </c>
      <c r="B118" s="491" t="s">
        <v>18</v>
      </c>
      <c r="C118" s="491" t="s">
        <v>104</v>
      </c>
      <c r="D118" s="488">
        <v>568</v>
      </c>
      <c r="E118" s="488">
        <v>368</v>
      </c>
      <c r="F118" s="488">
        <v>175</v>
      </c>
      <c r="G118" s="488">
        <v>25</v>
      </c>
      <c r="H118" s="478">
        <v>0</v>
      </c>
      <c r="I118" s="488">
        <v>276</v>
      </c>
      <c r="J118" s="488">
        <v>156</v>
      </c>
      <c r="K118" s="488">
        <v>26</v>
      </c>
      <c r="L118" s="488">
        <v>110</v>
      </c>
      <c r="M118" s="478">
        <v>0</v>
      </c>
      <c r="N118" s="488">
        <v>24</v>
      </c>
      <c r="O118" s="488">
        <v>4</v>
      </c>
      <c r="P118" s="488">
        <v>540</v>
      </c>
      <c r="Q118" s="478">
        <v>0</v>
      </c>
      <c r="R118" s="488">
        <v>549</v>
      </c>
      <c r="S118" s="488">
        <v>6</v>
      </c>
      <c r="T118" s="488">
        <v>12</v>
      </c>
      <c r="U118" s="488">
        <v>1</v>
      </c>
      <c r="V118" s="478">
        <v>0</v>
      </c>
      <c r="W118" s="488">
        <v>528</v>
      </c>
      <c r="X118" s="488">
        <v>40</v>
      </c>
      <c r="Y118" s="480">
        <v>0</v>
      </c>
    </row>
    <row r="119" spans="1:25" s="503" customFormat="1" ht="15" customHeight="1" x14ac:dyDescent="0.25">
      <c r="A119" s="490">
        <v>2020</v>
      </c>
      <c r="B119" s="491" t="s">
        <v>19</v>
      </c>
      <c r="C119" s="491" t="s">
        <v>104</v>
      </c>
      <c r="D119" s="488">
        <v>505</v>
      </c>
      <c r="E119" s="488">
        <v>356</v>
      </c>
      <c r="F119" s="488">
        <v>115</v>
      </c>
      <c r="G119" s="488">
        <v>34</v>
      </c>
      <c r="H119" s="478">
        <v>0</v>
      </c>
      <c r="I119" s="488">
        <v>116</v>
      </c>
      <c r="J119" s="488">
        <v>275</v>
      </c>
      <c r="K119" s="488">
        <v>13</v>
      </c>
      <c r="L119" s="488">
        <v>99</v>
      </c>
      <c r="M119" s="488">
        <v>2</v>
      </c>
      <c r="N119" s="488">
        <v>7</v>
      </c>
      <c r="O119" s="488">
        <v>7</v>
      </c>
      <c r="P119" s="488">
        <v>490</v>
      </c>
      <c r="Q119" s="488">
        <v>1</v>
      </c>
      <c r="R119" s="488">
        <v>485</v>
      </c>
      <c r="S119" s="488">
        <v>11</v>
      </c>
      <c r="T119" s="488">
        <v>7</v>
      </c>
      <c r="U119" s="478">
        <v>0</v>
      </c>
      <c r="V119" s="488">
        <v>2</v>
      </c>
      <c r="W119" s="488">
        <v>450</v>
      </c>
      <c r="X119" s="488">
        <v>55</v>
      </c>
      <c r="Y119" s="480">
        <v>0</v>
      </c>
    </row>
    <row r="120" spans="1:25" s="503" customFormat="1" ht="15" customHeight="1" x14ac:dyDescent="0.25">
      <c r="A120" s="490">
        <v>2020</v>
      </c>
      <c r="B120" s="491" t="s">
        <v>20</v>
      </c>
      <c r="C120" s="491" t="s">
        <v>104</v>
      </c>
      <c r="D120" s="488">
        <v>14</v>
      </c>
      <c r="E120" s="488">
        <v>9</v>
      </c>
      <c r="F120" s="488">
        <v>4</v>
      </c>
      <c r="G120" s="488">
        <v>1</v>
      </c>
      <c r="H120" s="478">
        <v>0</v>
      </c>
      <c r="I120" s="488">
        <v>1</v>
      </c>
      <c r="J120" s="488">
        <v>10</v>
      </c>
      <c r="K120" s="478">
        <v>0</v>
      </c>
      <c r="L120" s="488">
        <v>3</v>
      </c>
      <c r="M120" s="478">
        <v>0</v>
      </c>
      <c r="N120" s="488">
        <v>4</v>
      </c>
      <c r="O120" s="478">
        <v>0</v>
      </c>
      <c r="P120" s="488">
        <v>10</v>
      </c>
      <c r="Q120" s="478">
        <v>0</v>
      </c>
      <c r="R120" s="488">
        <v>14</v>
      </c>
      <c r="S120" s="478">
        <v>0</v>
      </c>
      <c r="T120" s="478">
        <v>0</v>
      </c>
      <c r="U120" s="478">
        <v>0</v>
      </c>
      <c r="V120" s="478">
        <v>0</v>
      </c>
      <c r="W120" s="488">
        <v>13</v>
      </c>
      <c r="X120" s="488">
        <v>1</v>
      </c>
      <c r="Y120" s="480">
        <v>0</v>
      </c>
    </row>
    <row r="121" spans="1:25" s="503" customFormat="1" ht="15" customHeight="1" x14ac:dyDescent="0.25">
      <c r="A121" s="490">
        <v>2020</v>
      </c>
      <c r="B121" s="491" t="s">
        <v>105</v>
      </c>
      <c r="C121" s="491" t="s">
        <v>104</v>
      </c>
      <c r="D121" s="488">
        <v>53</v>
      </c>
      <c r="E121" s="488">
        <v>18</v>
      </c>
      <c r="F121" s="488">
        <v>6</v>
      </c>
      <c r="G121" s="488">
        <v>29</v>
      </c>
      <c r="H121" s="478">
        <v>0</v>
      </c>
      <c r="I121" s="478" t="s">
        <v>669</v>
      </c>
      <c r="J121" s="488">
        <v>32</v>
      </c>
      <c r="K121" s="478">
        <v>0</v>
      </c>
      <c r="L121" s="478" t="s">
        <v>669</v>
      </c>
      <c r="M121" s="488">
        <v>6</v>
      </c>
      <c r="N121" s="478" t="s">
        <v>669</v>
      </c>
      <c r="O121" s="478" t="s">
        <v>669</v>
      </c>
      <c r="P121" s="488">
        <v>41</v>
      </c>
      <c r="Q121" s="478">
        <v>6</v>
      </c>
      <c r="R121" s="488">
        <v>40</v>
      </c>
      <c r="S121" s="478" t="s">
        <v>669</v>
      </c>
      <c r="T121" s="478" t="s">
        <v>669</v>
      </c>
      <c r="U121" s="478">
        <v>0</v>
      </c>
      <c r="V121" s="478">
        <v>6</v>
      </c>
      <c r="W121" s="488">
        <v>29</v>
      </c>
      <c r="X121" s="488">
        <v>24</v>
      </c>
      <c r="Y121" s="480">
        <v>0</v>
      </c>
    </row>
    <row r="122" spans="1:25" s="503" customFormat="1" ht="15" customHeight="1" x14ac:dyDescent="0.25">
      <c r="A122" s="490">
        <v>2020</v>
      </c>
      <c r="B122" s="491" t="s">
        <v>376</v>
      </c>
      <c r="C122" s="491" t="s">
        <v>104</v>
      </c>
      <c r="D122" s="478">
        <v>6086</v>
      </c>
      <c r="E122" s="478">
        <v>4664</v>
      </c>
      <c r="F122" s="478">
        <v>1147</v>
      </c>
      <c r="G122" s="478">
        <v>275</v>
      </c>
      <c r="H122" s="478">
        <v>0</v>
      </c>
      <c r="I122" s="478">
        <v>2152</v>
      </c>
      <c r="J122" s="478">
        <v>2203</v>
      </c>
      <c r="K122" s="478">
        <v>208</v>
      </c>
      <c r="L122" s="478">
        <v>1477</v>
      </c>
      <c r="M122" s="478">
        <v>31</v>
      </c>
      <c r="N122" s="478">
        <v>209</v>
      </c>
      <c r="O122" s="478">
        <v>66</v>
      </c>
      <c r="P122" s="478">
        <v>5752</v>
      </c>
      <c r="Q122" s="478">
        <v>53</v>
      </c>
      <c r="R122" s="478">
        <v>5832</v>
      </c>
      <c r="S122" s="478">
        <v>70</v>
      </c>
      <c r="T122" s="478">
        <v>123</v>
      </c>
      <c r="U122" s="478">
        <v>1</v>
      </c>
      <c r="V122" s="478">
        <v>53</v>
      </c>
      <c r="W122" s="478">
        <v>5159</v>
      </c>
      <c r="X122" s="478">
        <v>922</v>
      </c>
      <c r="Y122" s="480">
        <v>5</v>
      </c>
    </row>
    <row r="123" spans="1:25" s="503" customFormat="1" ht="15" customHeight="1" x14ac:dyDescent="0.25">
      <c r="A123" s="490">
        <v>2021</v>
      </c>
      <c r="B123" s="491" t="s">
        <v>10</v>
      </c>
      <c r="C123" s="491" t="s">
        <v>104</v>
      </c>
      <c r="D123" s="478">
        <v>205</v>
      </c>
      <c r="E123" s="478">
        <v>176</v>
      </c>
      <c r="F123" s="478">
        <v>16</v>
      </c>
      <c r="G123" s="478">
        <v>13</v>
      </c>
      <c r="H123" s="478">
        <v>0</v>
      </c>
      <c r="I123" s="478">
        <v>85</v>
      </c>
      <c r="J123" s="478">
        <v>67</v>
      </c>
      <c r="K123" s="478">
        <v>18</v>
      </c>
      <c r="L123" s="478">
        <v>35</v>
      </c>
      <c r="M123" s="478">
        <v>0</v>
      </c>
      <c r="N123" s="478">
        <v>17</v>
      </c>
      <c r="O123" s="478">
        <v>4</v>
      </c>
      <c r="P123" s="478">
        <v>184</v>
      </c>
      <c r="Q123" s="478">
        <v>0</v>
      </c>
      <c r="R123" s="478">
        <v>194</v>
      </c>
      <c r="S123" s="478">
        <v>1</v>
      </c>
      <c r="T123" s="478">
        <v>10</v>
      </c>
      <c r="U123" s="478">
        <v>0</v>
      </c>
      <c r="V123" s="478">
        <v>0</v>
      </c>
      <c r="W123" s="478">
        <v>138</v>
      </c>
      <c r="X123" s="478">
        <v>67</v>
      </c>
      <c r="Y123" s="480">
        <v>0</v>
      </c>
    </row>
    <row r="124" spans="1:25" s="503" customFormat="1" ht="15" customHeight="1" x14ac:dyDescent="0.25">
      <c r="A124" s="490">
        <v>2021</v>
      </c>
      <c r="B124" s="491" t="s">
        <v>11</v>
      </c>
      <c r="C124" s="491" t="s">
        <v>104</v>
      </c>
      <c r="D124" s="488" t="s">
        <v>1</v>
      </c>
      <c r="E124" s="488" t="s">
        <v>1</v>
      </c>
      <c r="F124" s="488" t="s">
        <v>1</v>
      </c>
      <c r="G124" s="488" t="s">
        <v>1</v>
      </c>
      <c r="H124" s="488" t="s">
        <v>1</v>
      </c>
      <c r="I124" s="488" t="s">
        <v>1</v>
      </c>
      <c r="J124" s="488" t="s">
        <v>1</v>
      </c>
      <c r="K124" s="488" t="s">
        <v>1</v>
      </c>
      <c r="L124" s="488" t="s">
        <v>1</v>
      </c>
      <c r="M124" s="488" t="s">
        <v>1</v>
      </c>
      <c r="N124" s="488" t="s">
        <v>1</v>
      </c>
      <c r="O124" s="488" t="s">
        <v>1</v>
      </c>
      <c r="P124" s="488" t="s">
        <v>1</v>
      </c>
      <c r="Q124" s="488" t="s">
        <v>1</v>
      </c>
      <c r="R124" s="488" t="s">
        <v>1</v>
      </c>
      <c r="S124" s="488" t="s">
        <v>1</v>
      </c>
      <c r="T124" s="488" t="s">
        <v>1</v>
      </c>
      <c r="U124" s="488" t="s">
        <v>1</v>
      </c>
      <c r="V124" s="488" t="s">
        <v>1</v>
      </c>
      <c r="W124" s="488" t="s">
        <v>1</v>
      </c>
      <c r="X124" s="488" t="s">
        <v>1</v>
      </c>
      <c r="Y124" s="504" t="s">
        <v>1</v>
      </c>
    </row>
    <row r="125" spans="1:25" s="503" customFormat="1" ht="15" customHeight="1" x14ac:dyDescent="0.25">
      <c r="A125" s="490">
        <v>2021</v>
      </c>
      <c r="B125" s="491" t="s">
        <v>12</v>
      </c>
      <c r="C125" s="491" t="s">
        <v>104</v>
      </c>
      <c r="D125" s="488">
        <v>228</v>
      </c>
      <c r="E125" s="488">
        <v>195</v>
      </c>
      <c r="F125" s="488">
        <v>24</v>
      </c>
      <c r="G125" s="488">
        <v>9</v>
      </c>
      <c r="H125" s="478">
        <v>0</v>
      </c>
      <c r="I125" s="488">
        <v>81</v>
      </c>
      <c r="J125" s="488">
        <v>112</v>
      </c>
      <c r="K125" s="488">
        <v>2</v>
      </c>
      <c r="L125" s="488">
        <v>33</v>
      </c>
      <c r="M125" s="478">
        <v>0</v>
      </c>
      <c r="N125" s="488">
        <v>9</v>
      </c>
      <c r="O125" s="488">
        <v>1</v>
      </c>
      <c r="P125" s="488">
        <v>218</v>
      </c>
      <c r="Q125" s="478">
        <v>0</v>
      </c>
      <c r="R125" s="488">
        <v>221</v>
      </c>
      <c r="S125" s="488">
        <v>1</v>
      </c>
      <c r="T125" s="488">
        <v>6</v>
      </c>
      <c r="U125" s="478">
        <v>0</v>
      </c>
      <c r="V125" s="478">
        <v>0</v>
      </c>
      <c r="W125" s="488">
        <v>158</v>
      </c>
      <c r="X125" s="488">
        <v>70</v>
      </c>
      <c r="Y125" s="480">
        <v>0</v>
      </c>
    </row>
    <row r="126" spans="1:25" s="503" customFormat="1" ht="15" customHeight="1" x14ac:dyDescent="0.25">
      <c r="A126" s="490">
        <v>2021</v>
      </c>
      <c r="B126" s="491" t="s">
        <v>13</v>
      </c>
      <c r="C126" s="491" t="s">
        <v>104</v>
      </c>
      <c r="D126" s="488">
        <v>152</v>
      </c>
      <c r="E126" s="488">
        <v>120</v>
      </c>
      <c r="F126" s="488">
        <v>17</v>
      </c>
      <c r="G126" s="488">
        <v>15</v>
      </c>
      <c r="H126" s="478">
        <v>0</v>
      </c>
      <c r="I126" s="488">
        <v>22</v>
      </c>
      <c r="J126" s="488">
        <v>98</v>
      </c>
      <c r="K126" s="488">
        <v>4</v>
      </c>
      <c r="L126" s="488">
        <v>28</v>
      </c>
      <c r="M126" s="478">
        <v>0</v>
      </c>
      <c r="N126" s="488">
        <v>9</v>
      </c>
      <c r="O126" s="478">
        <v>0</v>
      </c>
      <c r="P126" s="488">
        <v>143</v>
      </c>
      <c r="Q126" s="478">
        <v>0</v>
      </c>
      <c r="R126" s="488">
        <v>146</v>
      </c>
      <c r="S126" s="478">
        <v>0</v>
      </c>
      <c r="T126" s="488">
        <v>6</v>
      </c>
      <c r="U126" s="478">
        <v>0</v>
      </c>
      <c r="V126" s="478">
        <v>0</v>
      </c>
      <c r="W126" s="488">
        <v>98</v>
      </c>
      <c r="X126" s="488">
        <v>54</v>
      </c>
      <c r="Y126" s="480">
        <v>0</v>
      </c>
    </row>
    <row r="127" spans="1:25" s="503" customFormat="1" ht="15" customHeight="1" x14ac:dyDescent="0.25">
      <c r="A127" s="490">
        <v>2021</v>
      </c>
      <c r="B127" s="491" t="s">
        <v>14</v>
      </c>
      <c r="C127" s="491" t="s">
        <v>104</v>
      </c>
      <c r="D127" s="488">
        <v>939</v>
      </c>
      <c r="E127" s="488">
        <v>877</v>
      </c>
      <c r="F127" s="488">
        <v>47</v>
      </c>
      <c r="G127" s="488">
        <v>15</v>
      </c>
      <c r="H127" s="478">
        <v>0</v>
      </c>
      <c r="I127" s="488">
        <v>310</v>
      </c>
      <c r="J127" s="488">
        <v>515</v>
      </c>
      <c r="K127" s="488">
        <v>45</v>
      </c>
      <c r="L127" s="488">
        <v>59</v>
      </c>
      <c r="M127" s="488">
        <v>10</v>
      </c>
      <c r="N127" s="488">
        <v>20</v>
      </c>
      <c r="O127" s="488">
        <v>16</v>
      </c>
      <c r="P127" s="488">
        <v>903</v>
      </c>
      <c r="Q127" s="478">
        <v>0</v>
      </c>
      <c r="R127" s="488">
        <v>910</v>
      </c>
      <c r="S127" s="488">
        <v>16</v>
      </c>
      <c r="T127" s="488">
        <v>13</v>
      </c>
      <c r="U127" s="478">
        <v>0</v>
      </c>
      <c r="V127" s="478">
        <v>0</v>
      </c>
      <c r="W127" s="488">
        <v>811</v>
      </c>
      <c r="X127" s="488">
        <v>128</v>
      </c>
      <c r="Y127" s="480">
        <v>0</v>
      </c>
    </row>
    <row r="128" spans="1:25" s="503" customFormat="1" ht="15" customHeight="1" x14ac:dyDescent="0.25">
      <c r="A128" s="490">
        <v>2021</v>
      </c>
      <c r="B128" s="491" t="s">
        <v>15</v>
      </c>
      <c r="C128" s="491" t="s">
        <v>104</v>
      </c>
      <c r="D128" s="488">
        <v>3649</v>
      </c>
      <c r="E128" s="488">
        <v>2778</v>
      </c>
      <c r="F128" s="488">
        <v>734</v>
      </c>
      <c r="G128" s="488">
        <v>137</v>
      </c>
      <c r="H128" s="478">
        <v>0</v>
      </c>
      <c r="I128" s="488">
        <v>1371</v>
      </c>
      <c r="J128" s="488">
        <v>977</v>
      </c>
      <c r="K128" s="488">
        <v>118</v>
      </c>
      <c r="L128" s="488">
        <v>1183</v>
      </c>
      <c r="M128" s="478">
        <v>0</v>
      </c>
      <c r="N128" s="488">
        <v>149</v>
      </c>
      <c r="O128" s="488">
        <v>33</v>
      </c>
      <c r="P128" s="488">
        <v>3466</v>
      </c>
      <c r="Q128" s="488">
        <v>1</v>
      </c>
      <c r="R128" s="488">
        <v>3544</v>
      </c>
      <c r="S128" s="488">
        <v>37</v>
      </c>
      <c r="T128" s="488">
        <v>66</v>
      </c>
      <c r="U128" s="478" t="s">
        <v>1</v>
      </c>
      <c r="V128" s="488">
        <v>2</v>
      </c>
      <c r="W128" s="488">
        <v>3244</v>
      </c>
      <c r="X128" s="488">
        <v>405</v>
      </c>
      <c r="Y128" s="480">
        <v>0</v>
      </c>
    </row>
    <row r="129" spans="1:25" s="503" customFormat="1" ht="15" customHeight="1" x14ac:dyDescent="0.25">
      <c r="A129" s="490">
        <v>2021</v>
      </c>
      <c r="B129" s="491" t="s">
        <v>16</v>
      </c>
      <c r="C129" s="491" t="s">
        <v>104</v>
      </c>
      <c r="D129" s="478" t="s">
        <v>1</v>
      </c>
      <c r="E129" s="478" t="s">
        <v>1</v>
      </c>
      <c r="F129" s="478" t="s">
        <v>1</v>
      </c>
      <c r="G129" s="478" t="s">
        <v>1</v>
      </c>
      <c r="H129" s="478" t="s">
        <v>1</v>
      </c>
      <c r="I129" s="478" t="s">
        <v>1</v>
      </c>
      <c r="J129" s="478" t="s">
        <v>1</v>
      </c>
      <c r="K129" s="478" t="s">
        <v>1</v>
      </c>
      <c r="L129" s="478" t="s">
        <v>1</v>
      </c>
      <c r="M129" s="478" t="s">
        <v>1</v>
      </c>
      <c r="N129" s="478" t="s">
        <v>1</v>
      </c>
      <c r="O129" s="478" t="s">
        <v>1</v>
      </c>
      <c r="P129" s="478" t="s">
        <v>1</v>
      </c>
      <c r="Q129" s="478" t="s">
        <v>1</v>
      </c>
      <c r="R129" s="478" t="s">
        <v>1</v>
      </c>
      <c r="S129" s="478" t="s">
        <v>1</v>
      </c>
      <c r="T129" s="478" t="s">
        <v>1</v>
      </c>
      <c r="U129" s="478" t="s">
        <v>1</v>
      </c>
      <c r="V129" s="478" t="s">
        <v>1</v>
      </c>
      <c r="W129" s="478" t="s">
        <v>1</v>
      </c>
      <c r="X129" s="478" t="s">
        <v>1</v>
      </c>
      <c r="Y129" s="480" t="s">
        <v>1</v>
      </c>
    </row>
    <row r="130" spans="1:25" s="503" customFormat="1" ht="15" customHeight="1" x14ac:dyDescent="0.25">
      <c r="A130" s="490">
        <v>2021</v>
      </c>
      <c r="B130" s="491" t="s">
        <v>17</v>
      </c>
      <c r="C130" s="491" t="s">
        <v>104</v>
      </c>
      <c r="D130" s="478">
        <v>240</v>
      </c>
      <c r="E130" s="478">
        <v>169</v>
      </c>
      <c r="F130" s="478">
        <v>50</v>
      </c>
      <c r="G130" s="478">
        <v>21</v>
      </c>
      <c r="H130" s="478">
        <v>0</v>
      </c>
      <c r="I130" s="478">
        <v>25</v>
      </c>
      <c r="J130" s="478">
        <v>141</v>
      </c>
      <c r="K130" s="478">
        <v>8</v>
      </c>
      <c r="L130" s="478">
        <v>45</v>
      </c>
      <c r="M130" s="478">
        <v>21</v>
      </c>
      <c r="N130" s="478">
        <v>2</v>
      </c>
      <c r="O130" s="478">
        <v>1</v>
      </c>
      <c r="P130" s="478">
        <v>216</v>
      </c>
      <c r="Q130" s="478">
        <v>21</v>
      </c>
      <c r="R130" s="478">
        <v>209</v>
      </c>
      <c r="S130" s="478">
        <v>4</v>
      </c>
      <c r="T130" s="478">
        <v>6</v>
      </c>
      <c r="U130" s="478">
        <v>0</v>
      </c>
      <c r="V130" s="478">
        <v>21</v>
      </c>
      <c r="W130" s="478">
        <v>138</v>
      </c>
      <c r="X130" s="478">
        <v>102</v>
      </c>
      <c r="Y130" s="480">
        <v>0</v>
      </c>
    </row>
    <row r="131" spans="1:25" s="503" customFormat="1" ht="15" customHeight="1" x14ac:dyDescent="0.25">
      <c r="A131" s="490">
        <v>2021</v>
      </c>
      <c r="B131" s="491" t="s">
        <v>18</v>
      </c>
      <c r="C131" s="491" t="s">
        <v>104</v>
      </c>
      <c r="D131" s="478">
        <v>599</v>
      </c>
      <c r="E131" s="478">
        <v>378</v>
      </c>
      <c r="F131" s="478">
        <v>182</v>
      </c>
      <c r="G131" s="478">
        <v>39</v>
      </c>
      <c r="H131" s="478">
        <v>0</v>
      </c>
      <c r="I131" s="478">
        <v>295</v>
      </c>
      <c r="J131" s="478">
        <v>157</v>
      </c>
      <c r="K131" s="478">
        <v>31</v>
      </c>
      <c r="L131" s="478">
        <v>116</v>
      </c>
      <c r="M131" s="478">
        <v>0</v>
      </c>
      <c r="N131" s="478">
        <v>30</v>
      </c>
      <c r="O131" s="478">
        <v>6</v>
      </c>
      <c r="P131" s="478">
        <v>563</v>
      </c>
      <c r="Q131" s="478">
        <v>0</v>
      </c>
      <c r="R131" s="478">
        <v>573</v>
      </c>
      <c r="S131" s="478">
        <v>9</v>
      </c>
      <c r="T131" s="478">
        <v>15</v>
      </c>
      <c r="U131" s="478">
        <v>2</v>
      </c>
      <c r="V131" s="478">
        <v>0</v>
      </c>
      <c r="W131" s="478">
        <v>558</v>
      </c>
      <c r="X131" s="478">
        <v>41</v>
      </c>
      <c r="Y131" s="480">
        <v>0</v>
      </c>
    </row>
    <row r="132" spans="1:25" s="503" customFormat="1" ht="15" customHeight="1" x14ac:dyDescent="0.25">
      <c r="A132" s="490">
        <v>2021</v>
      </c>
      <c r="B132" s="491" t="s">
        <v>19</v>
      </c>
      <c r="C132" s="491" t="s">
        <v>104</v>
      </c>
      <c r="D132" s="478">
        <v>629</v>
      </c>
      <c r="E132" s="478">
        <v>451</v>
      </c>
      <c r="F132" s="478">
        <v>134</v>
      </c>
      <c r="G132" s="478">
        <v>39</v>
      </c>
      <c r="H132" s="478">
        <v>5</v>
      </c>
      <c r="I132" s="478">
        <v>139</v>
      </c>
      <c r="J132" s="478">
        <v>338</v>
      </c>
      <c r="K132" s="478">
        <v>10</v>
      </c>
      <c r="L132" s="478">
        <v>129</v>
      </c>
      <c r="M132" s="478">
        <v>13</v>
      </c>
      <c r="N132" s="478">
        <v>5</v>
      </c>
      <c r="O132" s="478">
        <v>7</v>
      </c>
      <c r="P132" s="478">
        <v>609</v>
      </c>
      <c r="Q132" s="478">
        <v>8</v>
      </c>
      <c r="R132" s="478">
        <v>577</v>
      </c>
      <c r="S132" s="478">
        <v>11</v>
      </c>
      <c r="T132" s="478">
        <v>11</v>
      </c>
      <c r="U132" s="478">
        <v>0</v>
      </c>
      <c r="V132" s="478">
        <v>30</v>
      </c>
      <c r="W132" s="478">
        <v>570</v>
      </c>
      <c r="X132" s="478">
        <v>59</v>
      </c>
      <c r="Y132" s="480">
        <v>0</v>
      </c>
    </row>
    <row r="133" spans="1:25" s="503" customFormat="1" ht="15" customHeight="1" x14ac:dyDescent="0.25">
      <c r="A133" s="490">
        <v>2021</v>
      </c>
      <c r="B133" s="491" t="s">
        <v>20</v>
      </c>
      <c r="C133" s="491" t="s">
        <v>104</v>
      </c>
      <c r="D133" s="478">
        <v>22</v>
      </c>
      <c r="E133" s="478">
        <v>13</v>
      </c>
      <c r="F133" s="478">
        <v>8</v>
      </c>
      <c r="G133" s="478">
        <v>1</v>
      </c>
      <c r="H133" s="478">
        <v>0</v>
      </c>
      <c r="I133" s="478">
        <v>1</v>
      </c>
      <c r="J133" s="478">
        <v>8</v>
      </c>
      <c r="K133" s="478">
        <v>4</v>
      </c>
      <c r="L133" s="478">
        <v>9</v>
      </c>
      <c r="M133" s="478">
        <v>0</v>
      </c>
      <c r="N133" s="478">
        <v>1</v>
      </c>
      <c r="O133" s="478">
        <v>0</v>
      </c>
      <c r="P133" s="478">
        <v>21</v>
      </c>
      <c r="Q133" s="478">
        <v>0</v>
      </c>
      <c r="R133" s="478">
        <v>22</v>
      </c>
      <c r="S133" s="478">
        <v>0</v>
      </c>
      <c r="T133" s="478">
        <v>0</v>
      </c>
      <c r="U133" s="478">
        <v>0</v>
      </c>
      <c r="V133" s="478">
        <v>0</v>
      </c>
      <c r="W133" s="478">
        <v>18</v>
      </c>
      <c r="X133" s="478">
        <v>4</v>
      </c>
      <c r="Y133" s="480">
        <v>0</v>
      </c>
    </row>
    <row r="134" spans="1:25" s="503" customFormat="1" ht="15" customHeight="1" x14ac:dyDescent="0.25">
      <c r="A134" s="490">
        <v>2021</v>
      </c>
      <c r="B134" s="491" t="s">
        <v>105</v>
      </c>
      <c r="C134" s="491" t="s">
        <v>104</v>
      </c>
      <c r="D134" s="478">
        <v>61</v>
      </c>
      <c r="E134" s="478">
        <v>26</v>
      </c>
      <c r="F134" s="478">
        <v>5</v>
      </c>
      <c r="G134" s="478">
        <v>30</v>
      </c>
      <c r="H134" s="478">
        <v>0</v>
      </c>
      <c r="I134" s="478" t="s">
        <v>669</v>
      </c>
      <c r="J134" s="478">
        <v>31</v>
      </c>
      <c r="K134" s="478">
        <v>0</v>
      </c>
      <c r="L134" s="478" t="s">
        <v>669</v>
      </c>
      <c r="M134" s="478">
        <v>10</v>
      </c>
      <c r="N134" s="478" t="s">
        <v>669</v>
      </c>
      <c r="O134" s="478" t="s">
        <v>669</v>
      </c>
      <c r="P134" s="478">
        <v>44</v>
      </c>
      <c r="Q134" s="478">
        <v>10</v>
      </c>
      <c r="R134" s="478">
        <v>45</v>
      </c>
      <c r="S134" s="478" t="s">
        <v>669</v>
      </c>
      <c r="T134" s="478" t="s">
        <v>669</v>
      </c>
      <c r="U134" s="478">
        <v>0</v>
      </c>
      <c r="V134" s="478">
        <v>10</v>
      </c>
      <c r="W134" s="478">
        <v>35</v>
      </c>
      <c r="X134" s="478">
        <v>26</v>
      </c>
      <c r="Y134" s="480">
        <v>0</v>
      </c>
    </row>
    <row r="135" spans="1:25" s="503" customFormat="1" ht="15" customHeight="1" x14ac:dyDescent="0.25">
      <c r="A135" s="490">
        <v>2021</v>
      </c>
      <c r="B135" s="491" t="s">
        <v>376</v>
      </c>
      <c r="C135" s="491" t="s">
        <v>104</v>
      </c>
      <c r="D135" s="478">
        <v>6724</v>
      </c>
      <c r="E135" s="478">
        <v>5183</v>
      </c>
      <c r="F135" s="478">
        <v>1217</v>
      </c>
      <c r="G135" s="478">
        <v>319</v>
      </c>
      <c r="H135" s="478">
        <v>5</v>
      </c>
      <c r="I135" s="478">
        <v>2329</v>
      </c>
      <c r="J135" s="478">
        <v>2444</v>
      </c>
      <c r="K135" s="478">
        <v>240</v>
      </c>
      <c r="L135" s="478">
        <v>1637</v>
      </c>
      <c r="M135" s="478">
        <v>54</v>
      </c>
      <c r="N135" s="478">
        <v>242</v>
      </c>
      <c r="O135" s="478">
        <v>68</v>
      </c>
      <c r="P135" s="478">
        <v>6367</v>
      </c>
      <c r="Q135" s="478">
        <v>40</v>
      </c>
      <c r="R135" s="478">
        <v>6441</v>
      </c>
      <c r="S135" s="478">
        <v>79</v>
      </c>
      <c r="T135" s="478">
        <v>133</v>
      </c>
      <c r="U135" s="478">
        <v>2</v>
      </c>
      <c r="V135" s="478">
        <v>63</v>
      </c>
      <c r="W135" s="478">
        <v>5768</v>
      </c>
      <c r="X135" s="478">
        <v>956</v>
      </c>
      <c r="Y135" s="480">
        <v>0</v>
      </c>
    </row>
    <row r="136" spans="1:25" s="503" customFormat="1" ht="15" customHeight="1" x14ac:dyDescent="0.25">
      <c r="A136" s="490">
        <v>2012</v>
      </c>
      <c r="B136" s="491" t="s">
        <v>10</v>
      </c>
      <c r="C136" s="491" t="s">
        <v>106</v>
      </c>
      <c r="D136" s="478">
        <v>5994</v>
      </c>
      <c r="E136" s="478">
        <v>4448</v>
      </c>
      <c r="F136" s="478">
        <v>803</v>
      </c>
      <c r="G136" s="478">
        <v>743</v>
      </c>
      <c r="H136" s="478">
        <v>0</v>
      </c>
      <c r="I136" s="478">
        <v>3994</v>
      </c>
      <c r="J136" s="478">
        <v>815</v>
      </c>
      <c r="K136" s="478">
        <v>494</v>
      </c>
      <c r="L136" s="478">
        <v>687</v>
      </c>
      <c r="M136" s="478">
        <v>4</v>
      </c>
      <c r="N136" s="478">
        <v>4628</v>
      </c>
      <c r="O136" s="478">
        <v>670</v>
      </c>
      <c r="P136" s="478">
        <v>689</v>
      </c>
      <c r="Q136" s="478">
        <v>7</v>
      </c>
      <c r="R136" s="478">
        <v>5277</v>
      </c>
      <c r="S136" s="478">
        <v>372</v>
      </c>
      <c r="T136" s="478">
        <v>282</v>
      </c>
      <c r="U136" s="478">
        <v>54</v>
      </c>
      <c r="V136" s="478">
        <v>9</v>
      </c>
      <c r="W136" s="478">
        <v>4512</v>
      </c>
      <c r="X136" s="478">
        <v>1482</v>
      </c>
      <c r="Y136" s="480">
        <v>0</v>
      </c>
    </row>
    <row r="137" spans="1:25" s="503" customFormat="1" ht="15" customHeight="1" x14ac:dyDescent="0.25">
      <c r="A137" s="490">
        <v>2012</v>
      </c>
      <c r="B137" s="491" t="s">
        <v>11</v>
      </c>
      <c r="C137" s="491" t="s">
        <v>106</v>
      </c>
      <c r="D137" s="478">
        <v>1550</v>
      </c>
      <c r="E137" s="478">
        <v>826</v>
      </c>
      <c r="F137" s="478">
        <v>515</v>
      </c>
      <c r="G137" s="478">
        <v>209</v>
      </c>
      <c r="H137" s="478">
        <v>0</v>
      </c>
      <c r="I137" s="478">
        <v>907</v>
      </c>
      <c r="J137" s="478">
        <v>59</v>
      </c>
      <c r="K137" s="478">
        <v>216</v>
      </c>
      <c r="L137" s="478">
        <v>368</v>
      </c>
      <c r="M137" s="478">
        <v>0</v>
      </c>
      <c r="N137" s="478">
        <v>1160</v>
      </c>
      <c r="O137" s="478">
        <v>147</v>
      </c>
      <c r="P137" s="478">
        <v>243</v>
      </c>
      <c r="Q137" s="478">
        <v>0</v>
      </c>
      <c r="R137" s="478">
        <v>1357</v>
      </c>
      <c r="S137" s="478">
        <v>106</v>
      </c>
      <c r="T137" s="478">
        <v>83</v>
      </c>
      <c r="U137" s="478">
        <v>4</v>
      </c>
      <c r="V137" s="478">
        <v>0</v>
      </c>
      <c r="W137" s="478">
        <v>1037</v>
      </c>
      <c r="X137" s="478">
        <v>510</v>
      </c>
      <c r="Y137" s="480">
        <v>3</v>
      </c>
    </row>
    <row r="138" spans="1:25" s="503" customFormat="1" ht="15" customHeight="1" x14ac:dyDescent="0.25">
      <c r="A138" s="490">
        <v>2012</v>
      </c>
      <c r="B138" s="491" t="s">
        <v>12</v>
      </c>
      <c r="C138" s="491" t="s">
        <v>106</v>
      </c>
      <c r="D138" s="478">
        <v>9119</v>
      </c>
      <c r="E138" s="478">
        <v>5857</v>
      </c>
      <c r="F138" s="478">
        <v>2219</v>
      </c>
      <c r="G138" s="478">
        <v>1043</v>
      </c>
      <c r="H138" s="478">
        <v>0</v>
      </c>
      <c r="I138" s="478">
        <v>5995</v>
      </c>
      <c r="J138" s="478">
        <v>1077</v>
      </c>
      <c r="K138" s="478">
        <v>1121</v>
      </c>
      <c r="L138" s="478">
        <v>913</v>
      </c>
      <c r="M138" s="478">
        <v>13</v>
      </c>
      <c r="N138" s="478">
        <v>7004</v>
      </c>
      <c r="O138" s="478">
        <v>902</v>
      </c>
      <c r="P138" s="478">
        <v>1200</v>
      </c>
      <c r="Q138" s="478">
        <v>13</v>
      </c>
      <c r="R138" s="478">
        <v>8088</v>
      </c>
      <c r="S138" s="478">
        <v>547</v>
      </c>
      <c r="T138" s="478">
        <v>392</v>
      </c>
      <c r="U138" s="478">
        <v>92</v>
      </c>
      <c r="V138" s="478">
        <v>0</v>
      </c>
      <c r="W138" s="478">
        <v>6777</v>
      </c>
      <c r="X138" s="478">
        <v>2334</v>
      </c>
      <c r="Y138" s="480">
        <v>8</v>
      </c>
    </row>
    <row r="139" spans="1:25" s="503" customFormat="1" ht="15" customHeight="1" x14ac:dyDescent="0.25">
      <c r="A139" s="490">
        <v>2012</v>
      </c>
      <c r="B139" s="491" t="s">
        <v>13</v>
      </c>
      <c r="C139" s="491" t="s">
        <v>106</v>
      </c>
      <c r="D139" s="478">
        <v>8189</v>
      </c>
      <c r="E139" s="478">
        <v>5314</v>
      </c>
      <c r="F139" s="478">
        <v>2084</v>
      </c>
      <c r="G139" s="478">
        <v>791</v>
      </c>
      <c r="H139" s="478">
        <v>0</v>
      </c>
      <c r="I139" s="478">
        <v>5549</v>
      </c>
      <c r="J139" s="478">
        <v>1058</v>
      </c>
      <c r="K139" s="478">
        <v>825</v>
      </c>
      <c r="L139" s="478">
        <v>757</v>
      </c>
      <c r="M139" s="478">
        <v>0</v>
      </c>
      <c r="N139" s="478">
        <v>6505</v>
      </c>
      <c r="O139" s="478">
        <v>957</v>
      </c>
      <c r="P139" s="478">
        <v>727</v>
      </c>
      <c r="Q139" s="478">
        <v>0</v>
      </c>
      <c r="R139" s="478">
        <v>7283</v>
      </c>
      <c r="S139" s="478">
        <v>523</v>
      </c>
      <c r="T139" s="478">
        <v>349</v>
      </c>
      <c r="U139" s="478">
        <v>34</v>
      </c>
      <c r="V139" s="478">
        <v>0</v>
      </c>
      <c r="W139" s="478">
        <v>6567</v>
      </c>
      <c r="X139" s="478">
        <v>1622</v>
      </c>
      <c r="Y139" s="480">
        <v>0</v>
      </c>
    </row>
    <row r="140" spans="1:25" s="503" customFormat="1" ht="15" customHeight="1" x14ac:dyDescent="0.25">
      <c r="A140" s="490">
        <v>2012</v>
      </c>
      <c r="B140" s="491" t="s">
        <v>14</v>
      </c>
      <c r="C140" s="491" t="s">
        <v>106</v>
      </c>
      <c r="D140" s="478">
        <v>67275</v>
      </c>
      <c r="E140" s="478">
        <v>39140</v>
      </c>
      <c r="F140" s="478">
        <v>21804</v>
      </c>
      <c r="G140" s="478">
        <v>6261</v>
      </c>
      <c r="H140" s="478">
        <v>70</v>
      </c>
      <c r="I140" s="478">
        <v>37417</v>
      </c>
      <c r="J140" s="478">
        <v>7853</v>
      </c>
      <c r="K140" s="478">
        <v>8681</v>
      </c>
      <c r="L140" s="478">
        <v>13285</v>
      </c>
      <c r="M140" s="478">
        <v>39</v>
      </c>
      <c r="N140" s="478">
        <v>53742</v>
      </c>
      <c r="O140" s="478">
        <v>3788</v>
      </c>
      <c r="P140" s="478">
        <v>9576</v>
      </c>
      <c r="Q140" s="478">
        <v>169</v>
      </c>
      <c r="R140" s="478">
        <v>57947</v>
      </c>
      <c r="S140" s="478">
        <v>5216</v>
      </c>
      <c r="T140" s="478">
        <v>2597</v>
      </c>
      <c r="U140" s="478">
        <v>952</v>
      </c>
      <c r="V140" s="478">
        <v>563</v>
      </c>
      <c r="W140" s="478" t="s">
        <v>1</v>
      </c>
      <c r="X140" s="478" t="s">
        <v>1</v>
      </c>
      <c r="Y140" s="480" t="s">
        <v>1</v>
      </c>
    </row>
    <row r="141" spans="1:25" s="503" customFormat="1" ht="15" customHeight="1" x14ac:dyDescent="0.25">
      <c r="A141" s="490">
        <v>2012</v>
      </c>
      <c r="B141" s="491" t="s">
        <v>15</v>
      </c>
      <c r="C141" s="491" t="s">
        <v>106</v>
      </c>
      <c r="D141" s="478">
        <v>92600</v>
      </c>
      <c r="E141" s="478">
        <v>63231</v>
      </c>
      <c r="F141" s="478">
        <v>22306</v>
      </c>
      <c r="G141" s="478">
        <v>7062</v>
      </c>
      <c r="H141" s="478">
        <v>1</v>
      </c>
      <c r="I141" s="478">
        <v>59192</v>
      </c>
      <c r="J141" s="478">
        <v>15763</v>
      </c>
      <c r="K141" s="478">
        <v>7814</v>
      </c>
      <c r="L141" s="478">
        <v>9819</v>
      </c>
      <c r="M141" s="478">
        <v>12</v>
      </c>
      <c r="N141" s="478">
        <v>70241</v>
      </c>
      <c r="O141" s="478">
        <v>5498</v>
      </c>
      <c r="P141" s="478">
        <v>16851</v>
      </c>
      <c r="Q141" s="478">
        <v>10</v>
      </c>
      <c r="R141" s="478">
        <v>83794</v>
      </c>
      <c r="S141" s="478">
        <v>6749</v>
      </c>
      <c r="T141" s="478">
        <v>1984</v>
      </c>
      <c r="U141" s="478" t="s">
        <v>1</v>
      </c>
      <c r="V141" s="478">
        <v>73</v>
      </c>
      <c r="W141" s="478">
        <v>87256</v>
      </c>
      <c r="X141" s="478">
        <v>5344</v>
      </c>
      <c r="Y141" s="480">
        <v>0</v>
      </c>
    </row>
    <row r="142" spans="1:25" s="503" customFormat="1" ht="15" customHeight="1" x14ac:dyDescent="0.25">
      <c r="A142" s="490">
        <v>2012</v>
      </c>
      <c r="B142" s="491" t="s">
        <v>16</v>
      </c>
      <c r="C142" s="491" t="s">
        <v>106</v>
      </c>
      <c r="D142" s="478">
        <v>12042</v>
      </c>
      <c r="E142" s="478">
        <v>5564</v>
      </c>
      <c r="F142" s="478">
        <v>5327</v>
      </c>
      <c r="G142" s="478">
        <v>1020</v>
      </c>
      <c r="H142" s="478">
        <v>131</v>
      </c>
      <c r="I142" s="478">
        <v>7345</v>
      </c>
      <c r="J142" s="478">
        <v>1939</v>
      </c>
      <c r="K142" s="478">
        <v>1363</v>
      </c>
      <c r="L142" s="478">
        <v>1395</v>
      </c>
      <c r="M142" s="478">
        <v>0</v>
      </c>
      <c r="N142" s="478">
        <v>9115</v>
      </c>
      <c r="O142" s="478">
        <v>839</v>
      </c>
      <c r="P142" s="478">
        <v>2088</v>
      </c>
      <c r="Q142" s="478">
        <v>0</v>
      </c>
      <c r="R142" s="478">
        <v>9459</v>
      </c>
      <c r="S142" s="478">
        <v>891</v>
      </c>
      <c r="T142" s="478">
        <v>1218</v>
      </c>
      <c r="U142" s="478">
        <v>431</v>
      </c>
      <c r="V142" s="478">
        <v>43</v>
      </c>
      <c r="W142" s="478">
        <v>8826</v>
      </c>
      <c r="X142" s="478">
        <v>3216</v>
      </c>
      <c r="Y142" s="480">
        <v>0</v>
      </c>
    </row>
    <row r="143" spans="1:25" s="503" customFormat="1" ht="15" customHeight="1" x14ac:dyDescent="0.25">
      <c r="A143" s="490">
        <v>2012</v>
      </c>
      <c r="B143" s="491" t="s">
        <v>17</v>
      </c>
      <c r="C143" s="491" t="s">
        <v>106</v>
      </c>
      <c r="D143" s="478">
        <v>9787</v>
      </c>
      <c r="E143" s="478">
        <v>5887</v>
      </c>
      <c r="F143" s="478">
        <v>2682</v>
      </c>
      <c r="G143" s="478">
        <v>1218</v>
      </c>
      <c r="H143" s="478">
        <v>0</v>
      </c>
      <c r="I143" s="478">
        <v>5811</v>
      </c>
      <c r="J143" s="478">
        <v>1710</v>
      </c>
      <c r="K143" s="478">
        <v>1093</v>
      </c>
      <c r="L143" s="478">
        <v>1136</v>
      </c>
      <c r="M143" s="478">
        <v>37</v>
      </c>
      <c r="N143" s="478">
        <v>7802</v>
      </c>
      <c r="O143" s="478">
        <v>628</v>
      </c>
      <c r="P143" s="478">
        <v>1320</v>
      </c>
      <c r="Q143" s="478">
        <v>37</v>
      </c>
      <c r="R143" s="478">
        <v>8794</v>
      </c>
      <c r="S143" s="478">
        <v>443</v>
      </c>
      <c r="T143" s="478">
        <v>471</v>
      </c>
      <c r="U143" s="478">
        <v>41</v>
      </c>
      <c r="V143" s="478">
        <v>38</v>
      </c>
      <c r="W143" s="478">
        <v>7881</v>
      </c>
      <c r="X143" s="478">
        <v>1905</v>
      </c>
      <c r="Y143" s="480">
        <v>1</v>
      </c>
    </row>
    <row r="144" spans="1:25" s="503" customFormat="1" ht="15" customHeight="1" x14ac:dyDescent="0.25">
      <c r="A144" s="490">
        <v>2012</v>
      </c>
      <c r="B144" s="491" t="s">
        <v>18</v>
      </c>
      <c r="C144" s="491" t="s">
        <v>106</v>
      </c>
      <c r="D144" s="478">
        <v>30830</v>
      </c>
      <c r="E144" s="478">
        <v>12135</v>
      </c>
      <c r="F144" s="478">
        <v>14181</v>
      </c>
      <c r="G144" s="478">
        <v>4514</v>
      </c>
      <c r="H144" s="478">
        <v>0</v>
      </c>
      <c r="I144" s="478">
        <v>16467</v>
      </c>
      <c r="J144" s="478">
        <v>4265</v>
      </c>
      <c r="K144" s="478">
        <v>1768</v>
      </c>
      <c r="L144" s="478">
        <v>3267</v>
      </c>
      <c r="M144" s="478">
        <v>5063</v>
      </c>
      <c r="N144" s="478">
        <v>19422</v>
      </c>
      <c r="O144" s="478">
        <v>2068</v>
      </c>
      <c r="P144" s="478">
        <v>3809</v>
      </c>
      <c r="Q144" s="478">
        <v>5531</v>
      </c>
      <c r="R144" s="478">
        <v>22946</v>
      </c>
      <c r="S144" s="478">
        <v>1092</v>
      </c>
      <c r="T144" s="478">
        <v>964</v>
      </c>
      <c r="U144" s="478">
        <v>225</v>
      </c>
      <c r="V144" s="478">
        <v>5603</v>
      </c>
      <c r="W144" s="478">
        <v>27851</v>
      </c>
      <c r="X144" s="478">
        <v>2979</v>
      </c>
      <c r="Y144" s="480">
        <v>0</v>
      </c>
    </row>
    <row r="145" spans="1:25" s="503" customFormat="1" ht="15" customHeight="1" x14ac:dyDescent="0.25">
      <c r="A145" s="490">
        <v>2012</v>
      </c>
      <c r="B145" s="491" t="s">
        <v>19</v>
      </c>
      <c r="C145" s="491" t="s">
        <v>106</v>
      </c>
      <c r="D145" s="478">
        <v>29865</v>
      </c>
      <c r="E145" s="478">
        <v>14810</v>
      </c>
      <c r="F145" s="478">
        <v>7192</v>
      </c>
      <c r="G145" s="478">
        <v>7858</v>
      </c>
      <c r="H145" s="478">
        <v>5</v>
      </c>
      <c r="I145" s="478">
        <v>19181</v>
      </c>
      <c r="J145" s="478">
        <v>4764</v>
      </c>
      <c r="K145" s="478">
        <v>2136</v>
      </c>
      <c r="L145" s="478">
        <v>2832</v>
      </c>
      <c r="M145" s="478">
        <v>952</v>
      </c>
      <c r="N145" s="478">
        <v>23416</v>
      </c>
      <c r="O145" s="478">
        <v>2278</v>
      </c>
      <c r="P145" s="478">
        <v>4133</v>
      </c>
      <c r="Q145" s="478">
        <v>38</v>
      </c>
      <c r="R145" s="478">
        <v>26621</v>
      </c>
      <c r="S145" s="478">
        <v>1250</v>
      </c>
      <c r="T145" s="478">
        <v>1653</v>
      </c>
      <c r="U145" s="478">
        <v>234</v>
      </c>
      <c r="V145" s="478">
        <v>107</v>
      </c>
      <c r="W145" s="478">
        <v>27693</v>
      </c>
      <c r="X145" s="478">
        <v>2158</v>
      </c>
      <c r="Y145" s="480">
        <v>14</v>
      </c>
    </row>
    <row r="146" spans="1:25" s="503" customFormat="1" ht="15" customHeight="1" x14ac:dyDescent="0.25">
      <c r="A146" s="490">
        <v>2012</v>
      </c>
      <c r="B146" s="491" t="s">
        <v>20</v>
      </c>
      <c r="C146" s="491" t="s">
        <v>106</v>
      </c>
      <c r="D146" s="478">
        <v>374</v>
      </c>
      <c r="E146" s="478">
        <v>169</v>
      </c>
      <c r="F146" s="478">
        <v>135</v>
      </c>
      <c r="G146" s="478">
        <v>70</v>
      </c>
      <c r="H146" s="478">
        <v>0</v>
      </c>
      <c r="I146" s="478">
        <v>170</v>
      </c>
      <c r="J146" s="478">
        <v>145</v>
      </c>
      <c r="K146" s="478">
        <v>27</v>
      </c>
      <c r="L146" s="478">
        <v>31</v>
      </c>
      <c r="M146" s="478">
        <v>1</v>
      </c>
      <c r="N146" s="478">
        <v>294</v>
      </c>
      <c r="O146" s="478">
        <v>53</v>
      </c>
      <c r="P146" s="478">
        <v>24</v>
      </c>
      <c r="Q146" s="478">
        <v>3</v>
      </c>
      <c r="R146" s="478">
        <v>321</v>
      </c>
      <c r="S146" s="478">
        <v>29</v>
      </c>
      <c r="T146" s="478">
        <v>15</v>
      </c>
      <c r="U146" s="478">
        <v>0</v>
      </c>
      <c r="V146" s="478">
        <v>9</v>
      </c>
      <c r="W146" s="478">
        <v>276</v>
      </c>
      <c r="X146" s="478">
        <v>98</v>
      </c>
      <c r="Y146" s="480">
        <v>0</v>
      </c>
    </row>
    <row r="147" spans="1:25" s="503" customFormat="1" ht="15" customHeight="1" x14ac:dyDescent="0.25">
      <c r="A147" s="490">
        <v>2012</v>
      </c>
      <c r="B147" s="491" t="s">
        <v>105</v>
      </c>
      <c r="C147" s="491" t="s">
        <v>106</v>
      </c>
      <c r="D147" s="478">
        <v>1030</v>
      </c>
      <c r="E147" s="478">
        <v>613</v>
      </c>
      <c r="F147" s="478">
        <v>0</v>
      </c>
      <c r="G147" s="478">
        <v>417</v>
      </c>
      <c r="H147" s="478">
        <v>0</v>
      </c>
      <c r="I147" s="478">
        <v>414</v>
      </c>
      <c r="J147" s="478">
        <v>427</v>
      </c>
      <c r="K147" s="478">
        <v>25</v>
      </c>
      <c r="L147" s="478">
        <v>160</v>
      </c>
      <c r="M147" s="478">
        <v>4</v>
      </c>
      <c r="N147" s="478">
        <v>744</v>
      </c>
      <c r="O147" s="478">
        <v>133</v>
      </c>
      <c r="P147" s="478">
        <v>143</v>
      </c>
      <c r="Q147" s="478">
        <v>10</v>
      </c>
      <c r="R147" s="478">
        <v>936</v>
      </c>
      <c r="S147" s="478">
        <v>56</v>
      </c>
      <c r="T147" s="478" t="s">
        <v>669</v>
      </c>
      <c r="U147" s="478" t="s">
        <v>669</v>
      </c>
      <c r="V147" s="478">
        <v>10</v>
      </c>
      <c r="W147" s="478">
        <v>457</v>
      </c>
      <c r="X147" s="478">
        <v>573</v>
      </c>
      <c r="Y147" s="480">
        <v>0</v>
      </c>
    </row>
    <row r="148" spans="1:25" s="503" customFormat="1" ht="15" customHeight="1" x14ac:dyDescent="0.25">
      <c r="A148" s="490">
        <v>2012</v>
      </c>
      <c r="B148" s="491" t="s">
        <v>376</v>
      </c>
      <c r="C148" s="491" t="s">
        <v>106</v>
      </c>
      <c r="D148" s="478">
        <v>268655</v>
      </c>
      <c r="E148" s="478">
        <v>157994</v>
      </c>
      <c r="F148" s="478">
        <v>79248</v>
      </c>
      <c r="G148" s="478">
        <v>31206</v>
      </c>
      <c r="H148" s="478">
        <v>207</v>
      </c>
      <c r="I148" s="478">
        <v>162442</v>
      </c>
      <c r="J148" s="478">
        <v>39875</v>
      </c>
      <c r="K148" s="478">
        <v>25563</v>
      </c>
      <c r="L148" s="478">
        <v>34650</v>
      </c>
      <c r="M148" s="478">
        <v>6125</v>
      </c>
      <c r="N148" s="478">
        <v>204073</v>
      </c>
      <c r="O148" s="478">
        <v>17961</v>
      </c>
      <c r="P148" s="478">
        <v>40803</v>
      </c>
      <c r="Q148" s="478">
        <v>5818</v>
      </c>
      <c r="R148" s="478">
        <v>232823</v>
      </c>
      <c r="S148" s="478">
        <v>17274</v>
      </c>
      <c r="T148" s="488">
        <v>10008</v>
      </c>
      <c r="U148" s="478">
        <v>2067</v>
      </c>
      <c r="V148" s="478">
        <v>6455</v>
      </c>
      <c r="W148" s="478">
        <v>179133</v>
      </c>
      <c r="X148" s="478">
        <v>22221</v>
      </c>
      <c r="Y148" s="480">
        <v>26</v>
      </c>
    </row>
    <row r="149" spans="1:25" s="503" customFormat="1" ht="15" customHeight="1" x14ac:dyDescent="0.25">
      <c r="A149" s="490">
        <v>2013</v>
      </c>
      <c r="B149" s="491" t="s">
        <v>10</v>
      </c>
      <c r="C149" s="491" t="s">
        <v>106</v>
      </c>
      <c r="D149" s="478">
        <v>5947</v>
      </c>
      <c r="E149" s="478">
        <v>4286</v>
      </c>
      <c r="F149" s="478">
        <v>811</v>
      </c>
      <c r="G149" s="478">
        <v>850</v>
      </c>
      <c r="H149" s="478">
        <v>0</v>
      </c>
      <c r="I149" s="478">
        <v>4032</v>
      </c>
      <c r="J149" s="478">
        <v>794</v>
      </c>
      <c r="K149" s="478">
        <v>485</v>
      </c>
      <c r="L149" s="478">
        <v>636</v>
      </c>
      <c r="M149" s="478">
        <v>0</v>
      </c>
      <c r="N149" s="478">
        <v>4605</v>
      </c>
      <c r="O149" s="478">
        <v>811</v>
      </c>
      <c r="P149" s="478">
        <v>506</v>
      </c>
      <c r="Q149" s="478">
        <v>25</v>
      </c>
      <c r="R149" s="478">
        <v>5249</v>
      </c>
      <c r="S149" s="478">
        <v>343</v>
      </c>
      <c r="T149" s="478">
        <v>262</v>
      </c>
      <c r="U149" s="478">
        <v>41</v>
      </c>
      <c r="V149" s="478">
        <v>52</v>
      </c>
      <c r="W149" s="478">
        <v>4467</v>
      </c>
      <c r="X149" s="478">
        <v>1480</v>
      </c>
      <c r="Y149" s="480">
        <v>0</v>
      </c>
    </row>
    <row r="150" spans="1:25" s="503" customFormat="1" ht="15" customHeight="1" x14ac:dyDescent="0.25">
      <c r="A150" s="490">
        <v>2013</v>
      </c>
      <c r="B150" s="491" t="s">
        <v>11</v>
      </c>
      <c r="C150" s="491" t="s">
        <v>106</v>
      </c>
      <c r="D150" s="478">
        <v>1566</v>
      </c>
      <c r="E150" s="478">
        <v>827</v>
      </c>
      <c r="F150" s="478">
        <v>529</v>
      </c>
      <c r="G150" s="478">
        <v>210</v>
      </c>
      <c r="H150" s="478">
        <v>0</v>
      </c>
      <c r="I150" s="478">
        <v>920</v>
      </c>
      <c r="J150" s="478">
        <v>60</v>
      </c>
      <c r="K150" s="478">
        <v>221</v>
      </c>
      <c r="L150" s="478">
        <v>365</v>
      </c>
      <c r="M150" s="478">
        <v>0</v>
      </c>
      <c r="N150" s="478">
        <v>1158</v>
      </c>
      <c r="O150" s="478">
        <v>142</v>
      </c>
      <c r="P150" s="478">
        <v>266</v>
      </c>
      <c r="Q150" s="478">
        <v>0</v>
      </c>
      <c r="R150" s="478">
        <v>1364</v>
      </c>
      <c r="S150" s="478">
        <v>113</v>
      </c>
      <c r="T150" s="478">
        <v>84</v>
      </c>
      <c r="U150" s="478">
        <v>5</v>
      </c>
      <c r="V150" s="478">
        <v>0</v>
      </c>
      <c r="W150" s="478">
        <v>1062</v>
      </c>
      <c r="X150" s="478">
        <v>502</v>
      </c>
      <c r="Y150" s="480">
        <v>2</v>
      </c>
    </row>
    <row r="151" spans="1:25" s="503" customFormat="1" ht="15" customHeight="1" x14ac:dyDescent="0.25">
      <c r="A151" s="490">
        <v>2013</v>
      </c>
      <c r="B151" s="491" t="s">
        <v>12</v>
      </c>
      <c r="C151" s="491" t="s">
        <v>106</v>
      </c>
      <c r="D151" s="478">
        <v>9019</v>
      </c>
      <c r="E151" s="478">
        <v>5777</v>
      </c>
      <c r="F151" s="478">
        <v>2177</v>
      </c>
      <c r="G151" s="478">
        <v>1064</v>
      </c>
      <c r="H151" s="478">
        <v>1</v>
      </c>
      <c r="I151" s="478">
        <v>5910</v>
      </c>
      <c r="J151" s="478">
        <v>1070</v>
      </c>
      <c r="K151" s="478">
        <v>1116</v>
      </c>
      <c r="L151" s="478">
        <v>910</v>
      </c>
      <c r="M151" s="478">
        <v>13</v>
      </c>
      <c r="N151" s="478">
        <v>6941</v>
      </c>
      <c r="O151" s="478">
        <v>910</v>
      </c>
      <c r="P151" s="478">
        <v>1145</v>
      </c>
      <c r="Q151" s="478">
        <v>23</v>
      </c>
      <c r="R151" s="478">
        <v>7931</v>
      </c>
      <c r="S151" s="478">
        <v>594</v>
      </c>
      <c r="T151" s="478">
        <v>406</v>
      </c>
      <c r="U151" s="478">
        <v>87</v>
      </c>
      <c r="V151" s="478">
        <v>1</v>
      </c>
      <c r="W151" s="478">
        <v>6723</v>
      </c>
      <c r="X151" s="478">
        <v>2295</v>
      </c>
      <c r="Y151" s="480">
        <v>1</v>
      </c>
    </row>
    <row r="152" spans="1:25" s="503" customFormat="1" ht="15" customHeight="1" x14ac:dyDescent="0.25">
      <c r="A152" s="490">
        <v>2013</v>
      </c>
      <c r="B152" s="491" t="s">
        <v>13</v>
      </c>
      <c r="C152" s="491" t="s">
        <v>106</v>
      </c>
      <c r="D152" s="478">
        <v>8088</v>
      </c>
      <c r="E152" s="478">
        <v>5224</v>
      </c>
      <c r="F152" s="478">
        <v>2038</v>
      </c>
      <c r="G152" s="478">
        <v>826</v>
      </c>
      <c r="H152" s="478">
        <v>0</v>
      </c>
      <c r="I152" s="478">
        <v>5425</v>
      </c>
      <c r="J152" s="478">
        <v>1050</v>
      </c>
      <c r="K152" s="478">
        <v>846</v>
      </c>
      <c r="L152" s="478">
        <v>767</v>
      </c>
      <c r="M152" s="478">
        <v>0</v>
      </c>
      <c r="N152" s="478">
        <v>6493</v>
      </c>
      <c r="O152" s="478">
        <v>1001</v>
      </c>
      <c r="P152" s="478">
        <v>594</v>
      </c>
      <c r="Q152" s="478">
        <v>0</v>
      </c>
      <c r="R152" s="478">
        <v>7090</v>
      </c>
      <c r="S152" s="478">
        <v>588</v>
      </c>
      <c r="T152" s="478">
        <v>373</v>
      </c>
      <c r="U152" s="478">
        <v>37</v>
      </c>
      <c r="V152" s="478">
        <v>0</v>
      </c>
      <c r="W152" s="478">
        <v>6481</v>
      </c>
      <c r="X152" s="478">
        <v>1607</v>
      </c>
      <c r="Y152" s="480">
        <v>0</v>
      </c>
    </row>
    <row r="153" spans="1:25" s="503" customFormat="1" ht="15" customHeight="1" x14ac:dyDescent="0.25">
      <c r="A153" s="490">
        <v>2013</v>
      </c>
      <c r="B153" s="491" t="s">
        <v>14</v>
      </c>
      <c r="C153" s="491" t="s">
        <v>106</v>
      </c>
      <c r="D153" s="478">
        <v>67716</v>
      </c>
      <c r="E153" s="478">
        <v>39862</v>
      </c>
      <c r="F153" s="478">
        <v>21754</v>
      </c>
      <c r="G153" s="478">
        <v>6046</v>
      </c>
      <c r="H153" s="478">
        <v>54</v>
      </c>
      <c r="I153" s="478">
        <v>38365</v>
      </c>
      <c r="J153" s="478">
        <v>7800</v>
      </c>
      <c r="K153" s="478">
        <v>7645</v>
      </c>
      <c r="L153" s="478">
        <v>13859</v>
      </c>
      <c r="M153" s="478">
        <v>47</v>
      </c>
      <c r="N153" s="478">
        <v>54208</v>
      </c>
      <c r="O153" s="478">
        <v>3622</v>
      </c>
      <c r="P153" s="478">
        <v>9798</v>
      </c>
      <c r="Q153" s="478">
        <v>88</v>
      </c>
      <c r="R153" s="478">
        <v>58555</v>
      </c>
      <c r="S153" s="478">
        <v>5049</v>
      </c>
      <c r="T153" s="478">
        <v>2664</v>
      </c>
      <c r="U153" s="478">
        <v>933</v>
      </c>
      <c r="V153" s="478">
        <v>515</v>
      </c>
      <c r="W153" s="478">
        <v>60450</v>
      </c>
      <c r="X153" s="478">
        <v>7224</v>
      </c>
      <c r="Y153" s="480">
        <v>42</v>
      </c>
    </row>
    <row r="154" spans="1:25" s="503" customFormat="1" ht="15" customHeight="1" x14ac:dyDescent="0.25">
      <c r="A154" s="490">
        <v>2013</v>
      </c>
      <c r="B154" s="491" t="s">
        <v>15</v>
      </c>
      <c r="C154" s="491" t="s">
        <v>106</v>
      </c>
      <c r="D154" s="478">
        <v>94099</v>
      </c>
      <c r="E154" s="478">
        <v>62547</v>
      </c>
      <c r="F154" s="478">
        <v>24559</v>
      </c>
      <c r="G154" s="478">
        <v>6993</v>
      </c>
      <c r="H154" s="478">
        <v>0</v>
      </c>
      <c r="I154" s="478">
        <v>60269</v>
      </c>
      <c r="J154" s="478">
        <v>15855</v>
      </c>
      <c r="K154" s="478">
        <v>7870</v>
      </c>
      <c r="L154" s="478">
        <v>10105</v>
      </c>
      <c r="M154" s="478">
        <v>0</v>
      </c>
      <c r="N154" s="478">
        <v>71026</v>
      </c>
      <c r="O154" s="478">
        <v>5322</v>
      </c>
      <c r="P154" s="478">
        <v>17751</v>
      </c>
      <c r="Q154" s="478">
        <v>0</v>
      </c>
      <c r="R154" s="478">
        <v>85294</v>
      </c>
      <c r="S154" s="478">
        <v>6634</v>
      </c>
      <c r="T154" s="478">
        <v>2102</v>
      </c>
      <c r="U154" s="478" t="s">
        <v>1</v>
      </c>
      <c r="V154" s="478">
        <v>69</v>
      </c>
      <c r="W154" s="478">
        <v>88769</v>
      </c>
      <c r="X154" s="478">
        <v>5330</v>
      </c>
      <c r="Y154" s="480">
        <v>0</v>
      </c>
    </row>
    <row r="155" spans="1:25" s="503" customFormat="1" ht="15" customHeight="1" x14ac:dyDescent="0.25">
      <c r="A155" s="490">
        <v>2013</v>
      </c>
      <c r="B155" s="491" t="s">
        <v>16</v>
      </c>
      <c r="C155" s="491" t="s">
        <v>106</v>
      </c>
      <c r="D155" s="478">
        <v>12070</v>
      </c>
      <c r="E155" s="478">
        <v>5576</v>
      </c>
      <c r="F155" s="478">
        <v>5339</v>
      </c>
      <c r="G155" s="478">
        <v>980</v>
      </c>
      <c r="H155" s="478">
        <v>175</v>
      </c>
      <c r="I155" s="478">
        <v>7329</v>
      </c>
      <c r="J155" s="478">
        <v>1914</v>
      </c>
      <c r="K155" s="478">
        <v>1399</v>
      </c>
      <c r="L155" s="478">
        <v>1370</v>
      </c>
      <c r="M155" s="478">
        <v>58</v>
      </c>
      <c r="N155" s="478">
        <v>9031</v>
      </c>
      <c r="O155" s="478">
        <v>854</v>
      </c>
      <c r="P155" s="478">
        <v>2055</v>
      </c>
      <c r="Q155" s="478">
        <v>130</v>
      </c>
      <c r="R155" s="478">
        <v>9511</v>
      </c>
      <c r="S155" s="478">
        <v>920</v>
      </c>
      <c r="T155" s="478">
        <v>1137</v>
      </c>
      <c r="U155" s="478">
        <v>419</v>
      </c>
      <c r="V155" s="478">
        <v>83</v>
      </c>
      <c r="W155" s="478">
        <v>9498</v>
      </c>
      <c r="X155" s="478">
        <v>2570</v>
      </c>
      <c r="Y155" s="480">
        <v>2</v>
      </c>
    </row>
    <row r="156" spans="1:25" s="503" customFormat="1" ht="15" customHeight="1" x14ac:dyDescent="0.25">
      <c r="A156" s="490">
        <v>2013</v>
      </c>
      <c r="B156" s="491" t="s">
        <v>17</v>
      </c>
      <c r="C156" s="491" t="s">
        <v>106</v>
      </c>
      <c r="D156" s="478">
        <v>10102</v>
      </c>
      <c r="E156" s="478">
        <v>5967</v>
      </c>
      <c r="F156" s="478">
        <v>2741</v>
      </c>
      <c r="G156" s="478">
        <v>1388</v>
      </c>
      <c r="H156" s="478">
        <v>6</v>
      </c>
      <c r="I156" s="478">
        <v>6022</v>
      </c>
      <c r="J156" s="478">
        <v>1769</v>
      </c>
      <c r="K156" s="478">
        <v>1109</v>
      </c>
      <c r="L156" s="478">
        <v>1172</v>
      </c>
      <c r="M156" s="478">
        <v>30</v>
      </c>
      <c r="N156" s="478">
        <v>8098</v>
      </c>
      <c r="O156" s="478">
        <v>624</v>
      </c>
      <c r="P156" s="478">
        <v>1352</v>
      </c>
      <c r="Q156" s="478">
        <v>28</v>
      </c>
      <c r="R156" s="478">
        <v>9129</v>
      </c>
      <c r="S156" s="478">
        <v>438</v>
      </c>
      <c r="T156" s="478">
        <v>475</v>
      </c>
      <c r="U156" s="478">
        <v>31</v>
      </c>
      <c r="V156" s="478">
        <v>29</v>
      </c>
      <c r="W156" s="478">
        <v>8173</v>
      </c>
      <c r="X156" s="478">
        <v>1929</v>
      </c>
      <c r="Y156" s="480">
        <v>0</v>
      </c>
    </row>
    <row r="157" spans="1:25" s="503" customFormat="1" ht="15" customHeight="1" x14ac:dyDescent="0.25">
      <c r="A157" s="490">
        <v>2013</v>
      </c>
      <c r="B157" s="491" t="s">
        <v>18</v>
      </c>
      <c r="C157" s="491" t="s">
        <v>106</v>
      </c>
      <c r="D157" s="478">
        <v>31771</v>
      </c>
      <c r="E157" s="478">
        <v>12791</v>
      </c>
      <c r="F157" s="478">
        <v>14515</v>
      </c>
      <c r="G157" s="478">
        <v>4465</v>
      </c>
      <c r="H157" s="478">
        <v>0</v>
      </c>
      <c r="I157" s="478">
        <v>16011</v>
      </c>
      <c r="J157" s="478">
        <v>4146</v>
      </c>
      <c r="K157" s="478">
        <v>1678</v>
      </c>
      <c r="L157" s="478">
        <v>3355</v>
      </c>
      <c r="M157" s="478">
        <v>6581</v>
      </c>
      <c r="N157" s="478">
        <v>18797</v>
      </c>
      <c r="O157" s="478">
        <v>2163</v>
      </c>
      <c r="P157" s="478">
        <v>3771</v>
      </c>
      <c r="Q157" s="478">
        <v>7040</v>
      </c>
      <c r="R157" s="478">
        <v>22247</v>
      </c>
      <c r="S157" s="478">
        <v>1027</v>
      </c>
      <c r="T157" s="478">
        <v>956</v>
      </c>
      <c r="U157" s="478">
        <v>210</v>
      </c>
      <c r="V157" s="478">
        <v>7331</v>
      </c>
      <c r="W157" s="478">
        <v>28751</v>
      </c>
      <c r="X157" s="478">
        <v>3019</v>
      </c>
      <c r="Y157" s="480">
        <v>1</v>
      </c>
    </row>
    <row r="158" spans="1:25" s="503" customFormat="1" ht="15" customHeight="1" x14ac:dyDescent="0.25">
      <c r="A158" s="490">
        <v>2013</v>
      </c>
      <c r="B158" s="491" t="s">
        <v>19</v>
      </c>
      <c r="C158" s="491" t="s">
        <v>106</v>
      </c>
      <c r="D158" s="478">
        <v>31593</v>
      </c>
      <c r="E158" s="478">
        <v>15166</v>
      </c>
      <c r="F158" s="478">
        <v>7164</v>
      </c>
      <c r="G158" s="478">
        <v>9260</v>
      </c>
      <c r="H158" s="478">
        <v>3</v>
      </c>
      <c r="I158" s="478">
        <v>20501</v>
      </c>
      <c r="J158" s="478">
        <v>4878</v>
      </c>
      <c r="K158" s="478">
        <v>2229</v>
      </c>
      <c r="L158" s="478">
        <v>2808</v>
      </c>
      <c r="M158" s="478">
        <v>1177</v>
      </c>
      <c r="N158" s="478">
        <v>24738</v>
      </c>
      <c r="O158" s="478">
        <v>2353</v>
      </c>
      <c r="P158" s="478">
        <v>4316</v>
      </c>
      <c r="Q158" s="478">
        <v>186</v>
      </c>
      <c r="R158" s="478">
        <v>28196</v>
      </c>
      <c r="S158" s="478">
        <v>1315</v>
      </c>
      <c r="T158" s="478">
        <v>1664</v>
      </c>
      <c r="U158" s="478">
        <v>229</v>
      </c>
      <c r="V158" s="478">
        <v>189</v>
      </c>
      <c r="W158" s="478">
        <v>29344</v>
      </c>
      <c r="X158" s="478">
        <v>2230</v>
      </c>
      <c r="Y158" s="480">
        <v>19</v>
      </c>
    </row>
    <row r="159" spans="1:25" s="503" customFormat="1" ht="15" customHeight="1" x14ac:dyDescent="0.25">
      <c r="A159" s="490">
        <v>2013</v>
      </c>
      <c r="B159" s="491" t="s">
        <v>20</v>
      </c>
      <c r="C159" s="491" t="s">
        <v>106</v>
      </c>
      <c r="D159" s="478">
        <v>382</v>
      </c>
      <c r="E159" s="478">
        <v>172</v>
      </c>
      <c r="F159" s="478">
        <v>136</v>
      </c>
      <c r="G159" s="478">
        <v>72</v>
      </c>
      <c r="H159" s="478">
        <v>2</v>
      </c>
      <c r="I159" s="478">
        <v>182</v>
      </c>
      <c r="J159" s="478">
        <v>129</v>
      </c>
      <c r="K159" s="478">
        <v>28</v>
      </c>
      <c r="L159" s="478">
        <v>42</v>
      </c>
      <c r="M159" s="478">
        <v>1</v>
      </c>
      <c r="N159" s="478">
        <v>301</v>
      </c>
      <c r="O159" s="478">
        <v>40</v>
      </c>
      <c r="P159" s="478">
        <v>40</v>
      </c>
      <c r="Q159" s="478">
        <v>1</v>
      </c>
      <c r="R159" s="478">
        <v>339</v>
      </c>
      <c r="S159" s="478">
        <v>28</v>
      </c>
      <c r="T159" s="478">
        <v>13</v>
      </c>
      <c r="U159" s="478">
        <v>1</v>
      </c>
      <c r="V159" s="478">
        <v>1</v>
      </c>
      <c r="W159" s="478">
        <v>283</v>
      </c>
      <c r="X159" s="478">
        <v>99</v>
      </c>
      <c r="Y159" s="480">
        <v>0</v>
      </c>
    </row>
    <row r="160" spans="1:25" s="503" customFormat="1" ht="15" customHeight="1" x14ac:dyDescent="0.25">
      <c r="A160" s="490">
        <v>2013</v>
      </c>
      <c r="B160" s="491" t="s">
        <v>105</v>
      </c>
      <c r="C160" s="491" t="s">
        <v>106</v>
      </c>
      <c r="D160" s="478">
        <v>1086</v>
      </c>
      <c r="E160" s="478">
        <v>565</v>
      </c>
      <c r="F160" s="478">
        <v>0</v>
      </c>
      <c r="G160" s="478">
        <v>404</v>
      </c>
      <c r="H160" s="478">
        <v>117</v>
      </c>
      <c r="I160" s="478">
        <v>463</v>
      </c>
      <c r="J160" s="478">
        <v>433</v>
      </c>
      <c r="K160" s="478">
        <v>22</v>
      </c>
      <c r="L160" s="478">
        <v>159</v>
      </c>
      <c r="M160" s="478">
        <v>9</v>
      </c>
      <c r="N160" s="478">
        <v>768</v>
      </c>
      <c r="O160" s="478">
        <v>128</v>
      </c>
      <c r="P160" s="478">
        <v>148</v>
      </c>
      <c r="Q160" s="478">
        <v>42</v>
      </c>
      <c r="R160" s="478">
        <v>944</v>
      </c>
      <c r="S160" s="478">
        <v>57</v>
      </c>
      <c r="T160" s="478">
        <v>26</v>
      </c>
      <c r="U160" s="478">
        <v>20</v>
      </c>
      <c r="V160" s="478">
        <v>39</v>
      </c>
      <c r="W160" s="478">
        <v>498</v>
      </c>
      <c r="X160" s="478">
        <v>584</v>
      </c>
      <c r="Y160" s="480">
        <v>4</v>
      </c>
    </row>
    <row r="161" spans="1:25" s="503" customFormat="1" ht="15" customHeight="1" x14ac:dyDescent="0.25">
      <c r="A161" s="490">
        <v>2013</v>
      </c>
      <c r="B161" s="491" t="s">
        <v>376</v>
      </c>
      <c r="C161" s="491" t="s">
        <v>106</v>
      </c>
      <c r="D161" s="478">
        <v>273439</v>
      </c>
      <c r="E161" s="478">
        <v>158760</v>
      </c>
      <c r="F161" s="478">
        <v>81763</v>
      </c>
      <c r="G161" s="478">
        <v>32558</v>
      </c>
      <c r="H161" s="478">
        <v>358</v>
      </c>
      <c r="I161" s="478">
        <v>165429</v>
      </c>
      <c r="J161" s="478">
        <v>39898</v>
      </c>
      <c r="K161" s="478">
        <v>24648</v>
      </c>
      <c r="L161" s="478">
        <v>35548</v>
      </c>
      <c r="M161" s="478">
        <v>7916</v>
      </c>
      <c r="N161" s="478">
        <v>206164</v>
      </c>
      <c r="O161" s="478">
        <v>17970</v>
      </c>
      <c r="P161" s="478">
        <v>41742</v>
      </c>
      <c r="Q161" s="478">
        <v>7563</v>
      </c>
      <c r="R161" s="478">
        <v>235849</v>
      </c>
      <c r="S161" s="478">
        <v>17106</v>
      </c>
      <c r="T161" s="478">
        <v>10162</v>
      </c>
      <c r="U161" s="478">
        <v>2013</v>
      </c>
      <c r="V161" s="478">
        <v>8309</v>
      </c>
      <c r="W161" s="478">
        <v>244499</v>
      </c>
      <c r="X161" s="478">
        <v>28869</v>
      </c>
      <c r="Y161" s="480">
        <v>71</v>
      </c>
    </row>
    <row r="162" spans="1:25" s="503" customFormat="1" ht="15" customHeight="1" x14ac:dyDescent="0.25">
      <c r="A162" s="490">
        <v>2014</v>
      </c>
      <c r="B162" s="491" t="s">
        <v>10</v>
      </c>
      <c r="C162" s="491" t="s">
        <v>106</v>
      </c>
      <c r="D162" s="478">
        <v>5933</v>
      </c>
      <c r="E162" s="478">
        <v>4193</v>
      </c>
      <c r="F162" s="478">
        <v>791</v>
      </c>
      <c r="G162" s="478">
        <v>949</v>
      </c>
      <c r="H162" s="478">
        <v>0</v>
      </c>
      <c r="I162" s="478">
        <v>3995</v>
      </c>
      <c r="J162" s="478">
        <v>797</v>
      </c>
      <c r="K162" s="478">
        <v>455</v>
      </c>
      <c r="L162" s="478">
        <v>639</v>
      </c>
      <c r="M162" s="478">
        <v>47</v>
      </c>
      <c r="N162" s="478">
        <v>4599</v>
      </c>
      <c r="O162" s="478">
        <v>760</v>
      </c>
      <c r="P162" s="478">
        <v>521</v>
      </c>
      <c r="Q162" s="478">
        <v>53</v>
      </c>
      <c r="R162" s="478">
        <v>5226</v>
      </c>
      <c r="S162" s="478">
        <v>330</v>
      </c>
      <c r="T162" s="478">
        <v>256</v>
      </c>
      <c r="U162" s="478">
        <v>39</v>
      </c>
      <c r="V162" s="478">
        <v>82</v>
      </c>
      <c r="W162" s="478">
        <v>4483</v>
      </c>
      <c r="X162" s="478">
        <v>1450</v>
      </c>
      <c r="Y162" s="480">
        <v>0</v>
      </c>
    </row>
    <row r="163" spans="1:25" s="503" customFormat="1" ht="15" customHeight="1" x14ac:dyDescent="0.25">
      <c r="A163" s="490">
        <v>2014</v>
      </c>
      <c r="B163" s="491" t="s">
        <v>11</v>
      </c>
      <c r="C163" s="491" t="s">
        <v>106</v>
      </c>
      <c r="D163" s="478">
        <v>1537</v>
      </c>
      <c r="E163" s="478">
        <v>812</v>
      </c>
      <c r="F163" s="478">
        <v>520</v>
      </c>
      <c r="G163" s="478">
        <v>205</v>
      </c>
      <c r="H163" s="478">
        <v>0</v>
      </c>
      <c r="I163" s="478">
        <v>902</v>
      </c>
      <c r="J163" s="478">
        <v>61</v>
      </c>
      <c r="K163" s="478">
        <v>212</v>
      </c>
      <c r="L163" s="478">
        <v>362</v>
      </c>
      <c r="M163" s="478">
        <v>0</v>
      </c>
      <c r="N163" s="478">
        <v>1136</v>
      </c>
      <c r="O163" s="478">
        <v>136</v>
      </c>
      <c r="P163" s="478">
        <v>265</v>
      </c>
      <c r="Q163" s="478">
        <v>0</v>
      </c>
      <c r="R163" s="478">
        <v>1337</v>
      </c>
      <c r="S163" s="478">
        <v>115</v>
      </c>
      <c r="T163" s="478">
        <v>79</v>
      </c>
      <c r="U163" s="478">
        <v>6</v>
      </c>
      <c r="V163" s="478">
        <v>0</v>
      </c>
      <c r="W163" s="478">
        <v>1050</v>
      </c>
      <c r="X163" s="478">
        <v>486</v>
      </c>
      <c r="Y163" s="480">
        <v>1</v>
      </c>
    </row>
    <row r="164" spans="1:25" s="503" customFormat="1" ht="15" customHeight="1" x14ac:dyDescent="0.25">
      <c r="A164" s="490">
        <v>2014</v>
      </c>
      <c r="B164" s="491" t="s">
        <v>12</v>
      </c>
      <c r="C164" s="491" t="s">
        <v>106</v>
      </c>
      <c r="D164" s="478">
        <v>9162</v>
      </c>
      <c r="E164" s="478">
        <v>5990</v>
      </c>
      <c r="F164" s="478">
        <v>2098</v>
      </c>
      <c r="G164" s="478">
        <v>1071</v>
      </c>
      <c r="H164" s="478">
        <v>3</v>
      </c>
      <c r="I164" s="478">
        <v>6063</v>
      </c>
      <c r="J164" s="478">
        <v>1073</v>
      </c>
      <c r="K164" s="478">
        <v>1080</v>
      </c>
      <c r="L164" s="478">
        <v>938</v>
      </c>
      <c r="M164" s="478">
        <v>8</v>
      </c>
      <c r="N164" s="478">
        <v>7074</v>
      </c>
      <c r="O164" s="478">
        <v>886</v>
      </c>
      <c r="P164" s="478">
        <v>1194</v>
      </c>
      <c r="Q164" s="478">
        <v>8</v>
      </c>
      <c r="R164" s="478">
        <v>8127</v>
      </c>
      <c r="S164" s="478">
        <v>541</v>
      </c>
      <c r="T164" s="478">
        <v>404</v>
      </c>
      <c r="U164" s="478">
        <v>86</v>
      </c>
      <c r="V164" s="478">
        <v>4</v>
      </c>
      <c r="W164" s="478">
        <v>6836</v>
      </c>
      <c r="X164" s="478">
        <v>2325</v>
      </c>
      <c r="Y164" s="480">
        <v>1</v>
      </c>
    </row>
    <row r="165" spans="1:25" s="503" customFormat="1" ht="15" customHeight="1" x14ac:dyDescent="0.25">
      <c r="A165" s="490">
        <v>2014</v>
      </c>
      <c r="B165" s="491" t="s">
        <v>13</v>
      </c>
      <c r="C165" s="491" t="s">
        <v>106</v>
      </c>
      <c r="D165" s="478">
        <v>7986</v>
      </c>
      <c r="E165" s="478">
        <v>5057</v>
      </c>
      <c r="F165" s="478">
        <v>2021</v>
      </c>
      <c r="G165" s="478">
        <v>908</v>
      </c>
      <c r="H165" s="478">
        <v>0</v>
      </c>
      <c r="I165" s="478">
        <v>5350</v>
      </c>
      <c r="J165" s="478">
        <v>1014</v>
      </c>
      <c r="K165" s="478">
        <v>857</v>
      </c>
      <c r="L165" s="478">
        <v>765</v>
      </c>
      <c r="M165" s="478">
        <v>0</v>
      </c>
      <c r="N165" s="478">
        <v>6451</v>
      </c>
      <c r="O165" s="478">
        <v>971</v>
      </c>
      <c r="P165" s="478">
        <v>564</v>
      </c>
      <c r="Q165" s="478">
        <v>0</v>
      </c>
      <c r="R165" s="478">
        <v>7028</v>
      </c>
      <c r="S165" s="478">
        <v>556</v>
      </c>
      <c r="T165" s="478">
        <v>370</v>
      </c>
      <c r="U165" s="478">
        <v>32</v>
      </c>
      <c r="V165" s="478">
        <v>0</v>
      </c>
      <c r="W165" s="478">
        <v>6369</v>
      </c>
      <c r="X165" s="478">
        <v>1617</v>
      </c>
      <c r="Y165" s="480">
        <v>0</v>
      </c>
    </row>
    <row r="166" spans="1:25" s="503" customFormat="1" ht="15" customHeight="1" x14ac:dyDescent="0.25">
      <c r="A166" s="490">
        <v>2014</v>
      </c>
      <c r="B166" s="491" t="s">
        <v>14</v>
      </c>
      <c r="C166" s="491" t="s">
        <v>106</v>
      </c>
      <c r="D166" s="478">
        <v>68321</v>
      </c>
      <c r="E166" s="478">
        <v>40527</v>
      </c>
      <c r="F166" s="478">
        <v>21992</v>
      </c>
      <c r="G166" s="478">
        <v>5756</v>
      </c>
      <c r="H166" s="478">
        <v>46</v>
      </c>
      <c r="I166" s="478">
        <v>39049</v>
      </c>
      <c r="J166" s="478">
        <v>7635</v>
      </c>
      <c r="K166" s="478">
        <v>7402</v>
      </c>
      <c r="L166" s="478">
        <v>14172</v>
      </c>
      <c r="M166" s="478">
        <v>63</v>
      </c>
      <c r="N166" s="478">
        <v>54883</v>
      </c>
      <c r="O166" s="478">
        <v>3521</v>
      </c>
      <c r="P166" s="478">
        <v>9808</v>
      </c>
      <c r="Q166" s="478">
        <v>109</v>
      </c>
      <c r="R166" s="478">
        <v>59347</v>
      </c>
      <c r="S166" s="478">
        <v>4935</v>
      </c>
      <c r="T166" s="478">
        <v>2694</v>
      </c>
      <c r="U166" s="478">
        <v>910</v>
      </c>
      <c r="V166" s="478">
        <v>435</v>
      </c>
      <c r="W166" s="478">
        <v>61103</v>
      </c>
      <c r="X166" s="478">
        <v>7154</v>
      </c>
      <c r="Y166" s="480">
        <v>64</v>
      </c>
    </row>
    <row r="167" spans="1:25" s="503" customFormat="1" ht="15" customHeight="1" x14ac:dyDescent="0.25">
      <c r="A167" s="490">
        <v>2014</v>
      </c>
      <c r="B167" s="491" t="s">
        <v>15</v>
      </c>
      <c r="C167" s="491" t="s">
        <v>106</v>
      </c>
      <c r="D167" s="478">
        <v>95458</v>
      </c>
      <c r="E167" s="478">
        <v>63549</v>
      </c>
      <c r="F167" s="478">
        <v>25048</v>
      </c>
      <c r="G167" s="478">
        <v>6861</v>
      </c>
      <c r="H167" s="478">
        <v>0</v>
      </c>
      <c r="I167" s="478">
        <v>60847</v>
      </c>
      <c r="J167" s="478">
        <v>16224</v>
      </c>
      <c r="K167" s="478">
        <v>7841</v>
      </c>
      <c r="L167" s="478">
        <v>10546</v>
      </c>
      <c r="M167" s="478">
        <v>0</v>
      </c>
      <c r="N167" s="478">
        <v>72182</v>
      </c>
      <c r="O167" s="478">
        <v>5540</v>
      </c>
      <c r="P167" s="478">
        <v>17736</v>
      </c>
      <c r="Q167" s="478">
        <v>0</v>
      </c>
      <c r="R167" s="478">
        <v>86488</v>
      </c>
      <c r="S167" s="478">
        <v>6777</v>
      </c>
      <c r="T167" s="478">
        <v>2116</v>
      </c>
      <c r="U167" s="478" t="s">
        <v>1</v>
      </c>
      <c r="V167" s="478">
        <v>77</v>
      </c>
      <c r="W167" s="478">
        <v>90139</v>
      </c>
      <c r="X167" s="478">
        <v>5319</v>
      </c>
      <c r="Y167" s="480">
        <v>0</v>
      </c>
    </row>
    <row r="168" spans="1:25" s="503" customFormat="1" ht="15" customHeight="1" x14ac:dyDescent="0.25">
      <c r="A168" s="490">
        <v>2014</v>
      </c>
      <c r="B168" s="491" t="s">
        <v>16</v>
      </c>
      <c r="C168" s="491" t="s">
        <v>106</v>
      </c>
      <c r="D168" s="478">
        <v>12148</v>
      </c>
      <c r="E168" s="478">
        <v>5545</v>
      </c>
      <c r="F168" s="478">
        <v>5511</v>
      </c>
      <c r="G168" s="478">
        <v>1012</v>
      </c>
      <c r="H168" s="478">
        <v>80</v>
      </c>
      <c r="I168" s="478">
        <v>7455</v>
      </c>
      <c r="J168" s="478">
        <v>1922</v>
      </c>
      <c r="K168" s="478">
        <v>1407</v>
      </c>
      <c r="L168" s="478">
        <v>1304</v>
      </c>
      <c r="M168" s="478">
        <v>60</v>
      </c>
      <c r="N168" s="478">
        <v>9157</v>
      </c>
      <c r="O168" s="478">
        <v>840</v>
      </c>
      <c r="P168" s="478">
        <v>2012</v>
      </c>
      <c r="Q168" s="478">
        <v>139</v>
      </c>
      <c r="R168" s="478">
        <v>9588</v>
      </c>
      <c r="S168" s="478">
        <v>904</v>
      </c>
      <c r="T168" s="478">
        <v>1065</v>
      </c>
      <c r="U168" s="478">
        <v>411</v>
      </c>
      <c r="V168" s="478">
        <v>180</v>
      </c>
      <c r="W168" s="478">
        <v>9639</v>
      </c>
      <c r="X168" s="478">
        <v>2505</v>
      </c>
      <c r="Y168" s="480">
        <v>4</v>
      </c>
    </row>
    <row r="169" spans="1:25" s="503" customFormat="1" ht="15" customHeight="1" x14ac:dyDescent="0.25">
      <c r="A169" s="490">
        <v>2014</v>
      </c>
      <c r="B169" s="491" t="s">
        <v>17</v>
      </c>
      <c r="C169" s="491" t="s">
        <v>106</v>
      </c>
      <c r="D169" s="478">
        <v>10179</v>
      </c>
      <c r="E169" s="478">
        <v>5919</v>
      </c>
      <c r="F169" s="478">
        <v>2696</v>
      </c>
      <c r="G169" s="478">
        <v>1521</v>
      </c>
      <c r="H169" s="478">
        <v>43</v>
      </c>
      <c r="I169" s="478">
        <v>6008</v>
      </c>
      <c r="J169" s="478">
        <v>1854</v>
      </c>
      <c r="K169" s="478">
        <v>1055</v>
      </c>
      <c r="L169" s="478">
        <v>1196</v>
      </c>
      <c r="M169" s="478">
        <v>66</v>
      </c>
      <c r="N169" s="478">
        <v>8108</v>
      </c>
      <c r="O169" s="478">
        <v>605</v>
      </c>
      <c r="P169" s="478">
        <v>1400</v>
      </c>
      <c r="Q169" s="478">
        <v>66</v>
      </c>
      <c r="R169" s="478">
        <v>9240</v>
      </c>
      <c r="S169" s="478">
        <v>322</v>
      </c>
      <c r="T169" s="478">
        <v>510</v>
      </c>
      <c r="U169" s="478">
        <v>37</v>
      </c>
      <c r="V169" s="478">
        <v>70</v>
      </c>
      <c r="W169" s="478">
        <v>8198</v>
      </c>
      <c r="X169" s="478">
        <v>1972</v>
      </c>
      <c r="Y169" s="480">
        <v>9</v>
      </c>
    </row>
    <row r="170" spans="1:25" s="503" customFormat="1" ht="15" customHeight="1" x14ac:dyDescent="0.25">
      <c r="A170" s="490">
        <v>2014</v>
      </c>
      <c r="B170" s="491" t="s">
        <v>18</v>
      </c>
      <c r="C170" s="491" t="s">
        <v>106</v>
      </c>
      <c r="D170" s="478">
        <v>32050</v>
      </c>
      <c r="E170" s="478">
        <v>17288</v>
      </c>
      <c r="F170" s="478">
        <v>9592</v>
      </c>
      <c r="G170" s="478">
        <v>4330</v>
      </c>
      <c r="H170" s="478">
        <v>840</v>
      </c>
      <c r="I170" s="478">
        <v>20348</v>
      </c>
      <c r="J170" s="478">
        <v>5004</v>
      </c>
      <c r="K170" s="478">
        <v>2033</v>
      </c>
      <c r="L170" s="478">
        <v>3930</v>
      </c>
      <c r="M170" s="478">
        <v>735</v>
      </c>
      <c r="N170" s="478">
        <v>24055</v>
      </c>
      <c r="O170" s="478">
        <v>2330</v>
      </c>
      <c r="P170" s="478">
        <v>4752</v>
      </c>
      <c r="Q170" s="478">
        <v>913</v>
      </c>
      <c r="R170" s="478">
        <v>27556</v>
      </c>
      <c r="S170" s="478">
        <v>1114</v>
      </c>
      <c r="T170" s="478">
        <v>1118</v>
      </c>
      <c r="U170" s="478">
        <v>229</v>
      </c>
      <c r="V170" s="478">
        <v>2033</v>
      </c>
      <c r="W170" s="478">
        <v>29385</v>
      </c>
      <c r="X170" s="478">
        <v>2662</v>
      </c>
      <c r="Y170" s="480">
        <v>3</v>
      </c>
    </row>
    <row r="171" spans="1:25" s="503" customFormat="1" ht="15" customHeight="1" x14ac:dyDescent="0.25">
      <c r="A171" s="490">
        <v>2014</v>
      </c>
      <c r="B171" s="491" t="s">
        <v>19</v>
      </c>
      <c r="C171" s="491" t="s">
        <v>106</v>
      </c>
      <c r="D171" s="478">
        <v>32249</v>
      </c>
      <c r="E171" s="478">
        <v>15206</v>
      </c>
      <c r="F171" s="478">
        <v>7075</v>
      </c>
      <c r="G171" s="478">
        <v>9797</v>
      </c>
      <c r="H171" s="478">
        <v>171</v>
      </c>
      <c r="I171" s="478">
        <v>21095</v>
      </c>
      <c r="J171" s="478">
        <v>4816</v>
      </c>
      <c r="K171" s="478">
        <v>2060</v>
      </c>
      <c r="L171" s="478">
        <v>2665</v>
      </c>
      <c r="M171" s="478">
        <v>1613</v>
      </c>
      <c r="N171" s="478">
        <v>25523</v>
      </c>
      <c r="O171" s="478">
        <v>2368</v>
      </c>
      <c r="P171" s="478">
        <v>4196</v>
      </c>
      <c r="Q171" s="478">
        <v>162</v>
      </c>
      <c r="R171" s="478">
        <v>29031</v>
      </c>
      <c r="S171" s="478">
        <v>1277</v>
      </c>
      <c r="T171" s="478">
        <v>1563</v>
      </c>
      <c r="U171" s="478">
        <v>216</v>
      </c>
      <c r="V171" s="478">
        <v>162</v>
      </c>
      <c r="W171" s="478">
        <v>30008</v>
      </c>
      <c r="X171" s="478">
        <v>2221</v>
      </c>
      <c r="Y171" s="480">
        <v>20</v>
      </c>
    </row>
    <row r="172" spans="1:25" s="503" customFormat="1" ht="15" customHeight="1" x14ac:dyDescent="0.25">
      <c r="A172" s="490">
        <v>2014</v>
      </c>
      <c r="B172" s="491" t="s">
        <v>20</v>
      </c>
      <c r="C172" s="491" t="s">
        <v>106</v>
      </c>
      <c r="D172" s="478">
        <v>394</v>
      </c>
      <c r="E172" s="478">
        <v>183</v>
      </c>
      <c r="F172" s="478">
        <v>154</v>
      </c>
      <c r="G172" s="478">
        <v>53</v>
      </c>
      <c r="H172" s="478">
        <v>4</v>
      </c>
      <c r="I172" s="478">
        <v>193</v>
      </c>
      <c r="J172" s="478">
        <v>125</v>
      </c>
      <c r="K172" s="478">
        <v>29</v>
      </c>
      <c r="L172" s="478">
        <v>47</v>
      </c>
      <c r="M172" s="478">
        <v>0</v>
      </c>
      <c r="N172" s="478">
        <v>312</v>
      </c>
      <c r="O172" s="478">
        <v>35</v>
      </c>
      <c r="P172" s="478">
        <v>47</v>
      </c>
      <c r="Q172" s="478">
        <v>0</v>
      </c>
      <c r="R172" s="478">
        <v>349</v>
      </c>
      <c r="S172" s="478">
        <v>33</v>
      </c>
      <c r="T172" s="478">
        <v>11</v>
      </c>
      <c r="U172" s="478">
        <v>1</v>
      </c>
      <c r="V172" s="478">
        <v>0</v>
      </c>
      <c r="W172" s="478">
        <v>290</v>
      </c>
      <c r="X172" s="478">
        <v>104</v>
      </c>
      <c r="Y172" s="480">
        <v>0</v>
      </c>
    </row>
    <row r="173" spans="1:25" s="503" customFormat="1" ht="15" customHeight="1" x14ac:dyDescent="0.25">
      <c r="A173" s="490">
        <v>2014</v>
      </c>
      <c r="B173" s="491" t="s">
        <v>105</v>
      </c>
      <c r="C173" s="491" t="s">
        <v>106</v>
      </c>
      <c r="D173" s="478">
        <v>1063</v>
      </c>
      <c r="E173" s="478">
        <v>785</v>
      </c>
      <c r="F173" s="478">
        <v>0</v>
      </c>
      <c r="G173" s="478">
        <v>201</v>
      </c>
      <c r="H173" s="478">
        <v>77</v>
      </c>
      <c r="I173" s="478">
        <v>449</v>
      </c>
      <c r="J173" s="478">
        <v>435</v>
      </c>
      <c r="K173" s="478">
        <v>26</v>
      </c>
      <c r="L173" s="478">
        <v>148</v>
      </c>
      <c r="M173" s="478">
        <v>5</v>
      </c>
      <c r="N173" s="478">
        <v>740</v>
      </c>
      <c r="O173" s="478">
        <v>157</v>
      </c>
      <c r="P173" s="478">
        <v>131</v>
      </c>
      <c r="Q173" s="478">
        <v>35</v>
      </c>
      <c r="R173" s="478">
        <v>940</v>
      </c>
      <c r="S173" s="478">
        <v>48</v>
      </c>
      <c r="T173" s="478">
        <v>28</v>
      </c>
      <c r="U173" s="478">
        <v>13</v>
      </c>
      <c r="V173" s="478">
        <v>34</v>
      </c>
      <c r="W173" s="478">
        <v>481</v>
      </c>
      <c r="X173" s="478">
        <v>581</v>
      </c>
      <c r="Y173" s="480">
        <v>1</v>
      </c>
    </row>
    <row r="174" spans="1:25" s="503" customFormat="1" ht="15" customHeight="1" x14ac:dyDescent="0.25">
      <c r="A174" s="490">
        <v>2014</v>
      </c>
      <c r="B174" s="491" t="s">
        <v>376</v>
      </c>
      <c r="C174" s="491" t="s">
        <v>106</v>
      </c>
      <c r="D174" s="478">
        <v>276480</v>
      </c>
      <c r="E174" s="478">
        <v>165054</v>
      </c>
      <c r="F174" s="478">
        <v>77498</v>
      </c>
      <c r="G174" s="478">
        <v>32664</v>
      </c>
      <c r="H174" s="478">
        <v>1264</v>
      </c>
      <c r="I174" s="478">
        <v>171754</v>
      </c>
      <c r="J174" s="478">
        <v>40960</v>
      </c>
      <c r="K174" s="478">
        <v>24457</v>
      </c>
      <c r="L174" s="478">
        <v>36712</v>
      </c>
      <c r="M174" s="478">
        <v>2597</v>
      </c>
      <c r="N174" s="478">
        <v>214220</v>
      </c>
      <c r="O174" s="478">
        <v>18149</v>
      </c>
      <c r="P174" s="478">
        <v>42626</v>
      </c>
      <c r="Q174" s="478">
        <v>1485</v>
      </c>
      <c r="R174" s="478">
        <v>244257</v>
      </c>
      <c r="S174" s="478">
        <v>16952</v>
      </c>
      <c r="T174" s="478">
        <v>10214</v>
      </c>
      <c r="U174" s="478">
        <v>1980</v>
      </c>
      <c r="V174" s="478">
        <v>3077</v>
      </c>
      <c r="W174" s="478">
        <v>247981</v>
      </c>
      <c r="X174" s="478">
        <v>28396</v>
      </c>
      <c r="Y174" s="480">
        <v>103</v>
      </c>
    </row>
    <row r="175" spans="1:25" s="503" customFormat="1" ht="15" customHeight="1" x14ac:dyDescent="0.25">
      <c r="A175" s="490">
        <v>2015</v>
      </c>
      <c r="B175" s="491" t="s">
        <v>10</v>
      </c>
      <c r="C175" s="491" t="s">
        <v>106</v>
      </c>
      <c r="D175" s="478">
        <v>5936</v>
      </c>
      <c r="E175" s="478">
        <v>4199</v>
      </c>
      <c r="F175" s="478">
        <v>764</v>
      </c>
      <c r="G175" s="478">
        <v>973</v>
      </c>
      <c r="H175" s="478">
        <v>0</v>
      </c>
      <c r="I175" s="478">
        <v>4063</v>
      </c>
      <c r="J175" s="478">
        <v>792</v>
      </c>
      <c r="K175" s="478">
        <v>462</v>
      </c>
      <c r="L175" s="478">
        <v>619</v>
      </c>
      <c r="M175" s="478">
        <v>0</v>
      </c>
      <c r="N175" s="478">
        <v>4674</v>
      </c>
      <c r="O175" s="478">
        <v>764</v>
      </c>
      <c r="P175" s="478">
        <v>491</v>
      </c>
      <c r="Q175" s="478">
        <v>7</v>
      </c>
      <c r="R175" s="478">
        <v>5312</v>
      </c>
      <c r="S175" s="478">
        <v>338</v>
      </c>
      <c r="T175" s="478">
        <v>254</v>
      </c>
      <c r="U175" s="478">
        <v>32</v>
      </c>
      <c r="V175" s="478">
        <v>0</v>
      </c>
      <c r="W175" s="478">
        <v>4505</v>
      </c>
      <c r="X175" s="478">
        <v>1431</v>
      </c>
      <c r="Y175" s="480">
        <v>0</v>
      </c>
    </row>
    <row r="176" spans="1:25" s="503" customFormat="1" ht="15" customHeight="1" x14ac:dyDescent="0.25">
      <c r="A176" s="490">
        <v>2015</v>
      </c>
      <c r="B176" s="491" t="s">
        <v>11</v>
      </c>
      <c r="C176" s="491" t="s">
        <v>106</v>
      </c>
      <c r="D176" s="478">
        <v>1523</v>
      </c>
      <c r="E176" s="478">
        <v>778</v>
      </c>
      <c r="F176" s="478">
        <v>528</v>
      </c>
      <c r="G176" s="478">
        <v>217</v>
      </c>
      <c r="H176" s="478">
        <v>0</v>
      </c>
      <c r="I176" s="478">
        <v>886</v>
      </c>
      <c r="J176" s="478">
        <v>71</v>
      </c>
      <c r="K176" s="478">
        <v>209</v>
      </c>
      <c r="L176" s="478">
        <v>357</v>
      </c>
      <c r="M176" s="478">
        <v>0</v>
      </c>
      <c r="N176" s="478">
        <v>1130</v>
      </c>
      <c r="O176" s="478">
        <v>128</v>
      </c>
      <c r="P176" s="478">
        <v>265</v>
      </c>
      <c r="Q176" s="478">
        <v>0</v>
      </c>
      <c r="R176" s="478">
        <v>1336</v>
      </c>
      <c r="S176" s="478">
        <v>111</v>
      </c>
      <c r="T176" s="478">
        <v>74</v>
      </c>
      <c r="U176" s="478">
        <v>2</v>
      </c>
      <c r="V176" s="478">
        <v>0</v>
      </c>
      <c r="W176" s="478">
        <v>1033</v>
      </c>
      <c r="X176" s="478">
        <v>488</v>
      </c>
      <c r="Y176" s="480">
        <v>2</v>
      </c>
    </row>
    <row r="177" spans="1:25" s="503" customFormat="1" ht="15" customHeight="1" x14ac:dyDescent="0.25">
      <c r="A177" s="490">
        <v>2015</v>
      </c>
      <c r="B177" s="491" t="s">
        <v>12</v>
      </c>
      <c r="C177" s="491" t="s">
        <v>106</v>
      </c>
      <c r="D177" s="478">
        <v>9153</v>
      </c>
      <c r="E177" s="478">
        <v>6042</v>
      </c>
      <c r="F177" s="478">
        <v>2041</v>
      </c>
      <c r="G177" s="478">
        <v>1067</v>
      </c>
      <c r="H177" s="478">
        <v>3</v>
      </c>
      <c r="I177" s="478">
        <v>6080</v>
      </c>
      <c r="J177" s="478">
        <v>1067</v>
      </c>
      <c r="K177" s="478">
        <v>1059</v>
      </c>
      <c r="L177" s="478">
        <v>941</v>
      </c>
      <c r="M177" s="478">
        <v>6</v>
      </c>
      <c r="N177" s="478">
        <v>7076</v>
      </c>
      <c r="O177" s="478">
        <v>860</v>
      </c>
      <c r="P177" s="478">
        <v>1210</v>
      </c>
      <c r="Q177" s="478">
        <v>7</v>
      </c>
      <c r="R177" s="478">
        <v>8228</v>
      </c>
      <c r="S177" s="478">
        <v>451</v>
      </c>
      <c r="T177" s="478">
        <v>392</v>
      </c>
      <c r="U177" s="478">
        <v>78</v>
      </c>
      <c r="V177" s="478">
        <v>4</v>
      </c>
      <c r="W177" s="478">
        <v>6868</v>
      </c>
      <c r="X177" s="478">
        <v>2284</v>
      </c>
      <c r="Y177" s="480">
        <v>1</v>
      </c>
    </row>
    <row r="178" spans="1:25" s="503" customFormat="1" ht="15" customHeight="1" x14ac:dyDescent="0.25">
      <c r="A178" s="490">
        <v>2015</v>
      </c>
      <c r="B178" s="491" t="s">
        <v>13</v>
      </c>
      <c r="C178" s="491" t="s">
        <v>106</v>
      </c>
      <c r="D178" s="478">
        <v>7855</v>
      </c>
      <c r="E178" s="478">
        <v>4897</v>
      </c>
      <c r="F178" s="478">
        <v>2004</v>
      </c>
      <c r="G178" s="478">
        <v>954</v>
      </c>
      <c r="H178" s="478">
        <v>0</v>
      </c>
      <c r="I178" s="478">
        <v>5295</v>
      </c>
      <c r="J178" s="478">
        <v>990</v>
      </c>
      <c r="K178" s="478">
        <v>825</v>
      </c>
      <c r="L178" s="478">
        <v>745</v>
      </c>
      <c r="M178" s="478">
        <v>0</v>
      </c>
      <c r="N178" s="478">
        <v>6347</v>
      </c>
      <c r="O178" s="478">
        <v>969</v>
      </c>
      <c r="P178" s="478">
        <v>539</v>
      </c>
      <c r="Q178" s="478">
        <v>0</v>
      </c>
      <c r="R178" s="478">
        <v>6935</v>
      </c>
      <c r="S178" s="478">
        <v>533</v>
      </c>
      <c r="T178" s="478">
        <v>354</v>
      </c>
      <c r="U178" s="478">
        <v>33</v>
      </c>
      <c r="V178" s="478">
        <v>0</v>
      </c>
      <c r="W178" s="478">
        <v>6280</v>
      </c>
      <c r="X178" s="478">
        <v>1575</v>
      </c>
      <c r="Y178" s="480">
        <v>0</v>
      </c>
    </row>
    <row r="179" spans="1:25" s="503" customFormat="1" ht="15" customHeight="1" x14ac:dyDescent="0.25">
      <c r="A179" s="490">
        <v>2015</v>
      </c>
      <c r="B179" s="491" t="s">
        <v>14</v>
      </c>
      <c r="C179" s="491" t="s">
        <v>106</v>
      </c>
      <c r="D179" s="478">
        <v>68435</v>
      </c>
      <c r="E179" s="478">
        <v>40911</v>
      </c>
      <c r="F179" s="478">
        <v>22089</v>
      </c>
      <c r="G179" s="478">
        <v>5402</v>
      </c>
      <c r="H179" s="478">
        <v>33</v>
      </c>
      <c r="I179" s="478">
        <v>41849</v>
      </c>
      <c r="J179" s="478">
        <v>8820</v>
      </c>
      <c r="K179" s="478">
        <v>8581</v>
      </c>
      <c r="L179" s="478">
        <v>9110</v>
      </c>
      <c r="M179" s="478">
        <v>75</v>
      </c>
      <c r="N179" s="478">
        <v>55350</v>
      </c>
      <c r="O179" s="478">
        <v>3367</v>
      </c>
      <c r="P179" s="478">
        <v>9674</v>
      </c>
      <c r="Q179" s="478">
        <v>44</v>
      </c>
      <c r="R179" s="478">
        <v>59746</v>
      </c>
      <c r="S179" s="478">
        <v>4702</v>
      </c>
      <c r="T179" s="478">
        <v>2683</v>
      </c>
      <c r="U179" s="478">
        <v>879</v>
      </c>
      <c r="V179" s="478">
        <v>425</v>
      </c>
      <c r="W179" s="478">
        <v>61166</v>
      </c>
      <c r="X179" s="478">
        <v>7194</v>
      </c>
      <c r="Y179" s="480">
        <v>75</v>
      </c>
    </row>
    <row r="180" spans="1:25" s="503" customFormat="1" ht="15" customHeight="1" x14ac:dyDescent="0.25">
      <c r="A180" s="490">
        <v>2015</v>
      </c>
      <c r="B180" s="491" t="s">
        <v>15</v>
      </c>
      <c r="C180" s="491" t="s">
        <v>106</v>
      </c>
      <c r="D180" s="478">
        <v>95659</v>
      </c>
      <c r="E180" s="478">
        <v>63674</v>
      </c>
      <c r="F180" s="478">
        <v>25169</v>
      </c>
      <c r="G180" s="478">
        <v>6816</v>
      </c>
      <c r="H180" s="478">
        <v>0</v>
      </c>
      <c r="I180" s="478">
        <v>61061</v>
      </c>
      <c r="J180" s="478">
        <v>16191</v>
      </c>
      <c r="K180" s="478">
        <v>7871</v>
      </c>
      <c r="L180" s="478">
        <v>10536</v>
      </c>
      <c r="M180" s="478">
        <v>0</v>
      </c>
      <c r="N180" s="478">
        <v>72496</v>
      </c>
      <c r="O180" s="478">
        <v>5473</v>
      </c>
      <c r="P180" s="478">
        <v>17690</v>
      </c>
      <c r="Q180" s="478">
        <v>0</v>
      </c>
      <c r="R180" s="478">
        <v>86757</v>
      </c>
      <c r="S180" s="478">
        <v>6670</v>
      </c>
      <c r="T180" s="478">
        <v>2159</v>
      </c>
      <c r="U180" s="478" t="s">
        <v>1</v>
      </c>
      <c r="V180" s="478">
        <v>73</v>
      </c>
      <c r="W180" s="478">
        <v>90339</v>
      </c>
      <c r="X180" s="478">
        <v>5319</v>
      </c>
      <c r="Y180" s="480">
        <v>1</v>
      </c>
    </row>
    <row r="181" spans="1:25" s="503" customFormat="1" ht="15" customHeight="1" x14ac:dyDescent="0.25">
      <c r="A181" s="490">
        <v>2015</v>
      </c>
      <c r="B181" s="491" t="s">
        <v>16</v>
      </c>
      <c r="C181" s="491" t="s">
        <v>106</v>
      </c>
      <c r="D181" s="478">
        <v>12165</v>
      </c>
      <c r="E181" s="478">
        <v>5590</v>
      </c>
      <c r="F181" s="478">
        <v>5514</v>
      </c>
      <c r="G181" s="478">
        <v>976</v>
      </c>
      <c r="H181" s="478">
        <v>85</v>
      </c>
      <c r="I181" s="478">
        <v>7434</v>
      </c>
      <c r="J181" s="478">
        <v>1930</v>
      </c>
      <c r="K181" s="478">
        <v>1436</v>
      </c>
      <c r="L181" s="478">
        <v>1291</v>
      </c>
      <c r="M181" s="478">
        <v>74</v>
      </c>
      <c r="N181" s="478">
        <v>9228</v>
      </c>
      <c r="O181" s="478">
        <v>834</v>
      </c>
      <c r="P181" s="478">
        <v>2003</v>
      </c>
      <c r="Q181" s="478">
        <v>100</v>
      </c>
      <c r="R181" s="478">
        <v>9760</v>
      </c>
      <c r="S181" s="478">
        <v>937</v>
      </c>
      <c r="T181" s="478">
        <v>1027</v>
      </c>
      <c r="U181" s="478">
        <v>400</v>
      </c>
      <c r="V181" s="478">
        <v>41</v>
      </c>
      <c r="W181" s="478">
        <v>9631</v>
      </c>
      <c r="X181" s="478">
        <v>2524</v>
      </c>
      <c r="Y181" s="480">
        <v>10</v>
      </c>
    </row>
    <row r="182" spans="1:25" s="503" customFormat="1" ht="15" customHeight="1" x14ac:dyDescent="0.25">
      <c r="A182" s="490">
        <v>2015</v>
      </c>
      <c r="B182" s="491" t="s">
        <v>17</v>
      </c>
      <c r="C182" s="491" t="s">
        <v>106</v>
      </c>
      <c r="D182" s="478">
        <v>10054</v>
      </c>
      <c r="E182" s="478">
        <v>5921</v>
      </c>
      <c r="F182" s="478">
        <v>2730</v>
      </c>
      <c r="G182" s="478">
        <v>1403</v>
      </c>
      <c r="H182" s="478">
        <v>0</v>
      </c>
      <c r="I182" s="478">
        <v>5953</v>
      </c>
      <c r="J182" s="478">
        <v>1756</v>
      </c>
      <c r="K182" s="478">
        <v>989</v>
      </c>
      <c r="L182" s="478">
        <v>1132</v>
      </c>
      <c r="M182" s="478">
        <v>224</v>
      </c>
      <c r="N182" s="478">
        <v>7955</v>
      </c>
      <c r="O182" s="478">
        <v>556</v>
      </c>
      <c r="P182" s="478">
        <v>1322</v>
      </c>
      <c r="Q182" s="478">
        <v>221</v>
      </c>
      <c r="R182" s="478">
        <v>9030</v>
      </c>
      <c r="S182" s="478">
        <v>288</v>
      </c>
      <c r="T182" s="478">
        <v>483</v>
      </c>
      <c r="U182" s="478">
        <v>30</v>
      </c>
      <c r="V182" s="478">
        <v>223</v>
      </c>
      <c r="W182" s="478">
        <v>8169</v>
      </c>
      <c r="X182" s="478">
        <v>1885</v>
      </c>
      <c r="Y182" s="480">
        <v>0</v>
      </c>
    </row>
    <row r="183" spans="1:25" s="503" customFormat="1" ht="15" customHeight="1" x14ac:dyDescent="0.25">
      <c r="A183" s="490">
        <v>2015</v>
      </c>
      <c r="B183" s="491" t="s">
        <v>18</v>
      </c>
      <c r="C183" s="491" t="s">
        <v>106</v>
      </c>
      <c r="D183" s="478">
        <v>33773</v>
      </c>
      <c r="E183" s="478">
        <v>17443</v>
      </c>
      <c r="F183" s="478">
        <v>10827</v>
      </c>
      <c r="G183" s="478">
        <v>5188</v>
      </c>
      <c r="H183" s="478">
        <v>315</v>
      </c>
      <c r="I183" s="478">
        <v>21890</v>
      </c>
      <c r="J183" s="478">
        <v>5213</v>
      </c>
      <c r="K183" s="478">
        <v>2068</v>
      </c>
      <c r="L183" s="478">
        <v>3825</v>
      </c>
      <c r="M183" s="478">
        <v>777</v>
      </c>
      <c r="N183" s="478">
        <v>25563</v>
      </c>
      <c r="O183" s="478">
        <v>2267</v>
      </c>
      <c r="P183" s="478">
        <v>4888</v>
      </c>
      <c r="Q183" s="478">
        <v>1055</v>
      </c>
      <c r="R183" s="478">
        <v>29736</v>
      </c>
      <c r="S183" s="478">
        <v>1054</v>
      </c>
      <c r="T183" s="478">
        <v>1070</v>
      </c>
      <c r="U183" s="478">
        <v>213</v>
      </c>
      <c r="V183" s="478">
        <v>1700</v>
      </c>
      <c r="W183" s="478">
        <v>31006</v>
      </c>
      <c r="X183" s="478">
        <v>2764</v>
      </c>
      <c r="Y183" s="480">
        <v>3</v>
      </c>
    </row>
    <row r="184" spans="1:25" s="503" customFormat="1" ht="15" customHeight="1" x14ac:dyDescent="0.25">
      <c r="A184" s="490">
        <v>2015</v>
      </c>
      <c r="B184" s="491" t="s">
        <v>19</v>
      </c>
      <c r="C184" s="491" t="s">
        <v>106</v>
      </c>
      <c r="D184" s="478">
        <v>33545</v>
      </c>
      <c r="E184" s="478">
        <v>18459</v>
      </c>
      <c r="F184" s="478">
        <v>9241</v>
      </c>
      <c r="G184" s="478">
        <v>5765</v>
      </c>
      <c r="H184" s="478">
        <v>80</v>
      </c>
      <c r="I184" s="478">
        <v>21646</v>
      </c>
      <c r="J184" s="478">
        <v>5344</v>
      </c>
      <c r="K184" s="478">
        <v>2419</v>
      </c>
      <c r="L184" s="478">
        <v>3521</v>
      </c>
      <c r="M184" s="478">
        <v>615</v>
      </c>
      <c r="N184" s="478">
        <v>25984</v>
      </c>
      <c r="O184" s="478">
        <v>2595</v>
      </c>
      <c r="P184" s="478">
        <v>4370</v>
      </c>
      <c r="Q184" s="478">
        <v>596</v>
      </c>
      <c r="R184" s="478">
        <v>29138</v>
      </c>
      <c r="S184" s="478">
        <v>1304</v>
      </c>
      <c r="T184" s="478">
        <v>1659</v>
      </c>
      <c r="U184" s="478">
        <v>225</v>
      </c>
      <c r="V184" s="478">
        <v>1219</v>
      </c>
      <c r="W184" s="478">
        <v>31607</v>
      </c>
      <c r="X184" s="478">
        <v>1923</v>
      </c>
      <c r="Y184" s="480">
        <v>15</v>
      </c>
    </row>
    <row r="185" spans="1:25" s="503" customFormat="1" ht="15" customHeight="1" x14ac:dyDescent="0.25">
      <c r="A185" s="490">
        <v>2015</v>
      </c>
      <c r="B185" s="491" t="s">
        <v>20</v>
      </c>
      <c r="C185" s="491" t="s">
        <v>106</v>
      </c>
      <c r="D185" s="478">
        <v>392</v>
      </c>
      <c r="E185" s="478">
        <v>192</v>
      </c>
      <c r="F185" s="478">
        <v>143</v>
      </c>
      <c r="G185" s="478">
        <v>57</v>
      </c>
      <c r="H185" s="478">
        <v>0</v>
      </c>
      <c r="I185" s="478">
        <v>214</v>
      </c>
      <c r="J185" s="478">
        <v>109</v>
      </c>
      <c r="K185" s="478">
        <v>29</v>
      </c>
      <c r="L185" s="478">
        <v>40</v>
      </c>
      <c r="M185" s="478">
        <v>0</v>
      </c>
      <c r="N185" s="478">
        <v>305</v>
      </c>
      <c r="O185" s="478">
        <v>37</v>
      </c>
      <c r="P185" s="478">
        <v>50</v>
      </c>
      <c r="Q185" s="478">
        <v>0</v>
      </c>
      <c r="R185" s="478">
        <v>345</v>
      </c>
      <c r="S185" s="478">
        <v>35</v>
      </c>
      <c r="T185" s="478">
        <v>11</v>
      </c>
      <c r="U185" s="478">
        <v>1</v>
      </c>
      <c r="V185" s="478">
        <v>0</v>
      </c>
      <c r="W185" s="478">
        <v>320</v>
      </c>
      <c r="X185" s="478">
        <v>72</v>
      </c>
      <c r="Y185" s="480">
        <v>0</v>
      </c>
    </row>
    <row r="186" spans="1:25" s="503" customFormat="1" ht="15" customHeight="1" x14ac:dyDescent="0.25">
      <c r="A186" s="490">
        <v>2015</v>
      </c>
      <c r="B186" s="491" t="s">
        <v>105</v>
      </c>
      <c r="C186" s="491" t="s">
        <v>106</v>
      </c>
      <c r="D186" s="478">
        <v>980</v>
      </c>
      <c r="E186" s="478">
        <v>705</v>
      </c>
      <c r="F186" s="478">
        <v>0</v>
      </c>
      <c r="G186" s="478">
        <v>275</v>
      </c>
      <c r="H186" s="478">
        <v>0</v>
      </c>
      <c r="I186" s="478">
        <v>381</v>
      </c>
      <c r="J186" s="478">
        <v>457</v>
      </c>
      <c r="K186" s="478">
        <v>18</v>
      </c>
      <c r="L186" s="478">
        <v>119</v>
      </c>
      <c r="M186" s="478">
        <v>5</v>
      </c>
      <c r="N186" s="478">
        <v>735</v>
      </c>
      <c r="O186" s="478">
        <v>146</v>
      </c>
      <c r="P186" s="478">
        <v>94</v>
      </c>
      <c r="Q186" s="478">
        <v>5</v>
      </c>
      <c r="R186" s="478">
        <v>892</v>
      </c>
      <c r="S186" s="478">
        <v>48</v>
      </c>
      <c r="T186" s="478">
        <v>26</v>
      </c>
      <c r="U186" s="478">
        <v>9</v>
      </c>
      <c r="V186" s="478">
        <v>5</v>
      </c>
      <c r="W186" s="478">
        <v>446</v>
      </c>
      <c r="X186" s="478">
        <v>534</v>
      </c>
      <c r="Y186" s="480">
        <v>0</v>
      </c>
    </row>
    <row r="187" spans="1:25" s="503" customFormat="1" ht="15" customHeight="1" x14ac:dyDescent="0.25">
      <c r="A187" s="490">
        <v>2015</v>
      </c>
      <c r="B187" s="491" t="s">
        <v>376</v>
      </c>
      <c r="C187" s="491" t="s">
        <v>106</v>
      </c>
      <c r="D187" s="478">
        <v>279470</v>
      </c>
      <c r="E187" s="478">
        <v>168811</v>
      </c>
      <c r="F187" s="478">
        <v>81050</v>
      </c>
      <c r="G187" s="478">
        <v>29093</v>
      </c>
      <c r="H187" s="478">
        <v>516</v>
      </c>
      <c r="I187" s="478">
        <v>176752</v>
      </c>
      <c r="J187" s="478">
        <v>42740</v>
      </c>
      <c r="K187" s="478">
        <v>25966</v>
      </c>
      <c r="L187" s="478">
        <v>32236</v>
      </c>
      <c r="M187" s="478">
        <v>1776</v>
      </c>
      <c r="N187" s="478">
        <v>216843</v>
      </c>
      <c r="O187" s="478">
        <v>17996</v>
      </c>
      <c r="P187" s="478">
        <v>42596</v>
      </c>
      <c r="Q187" s="478">
        <v>2035</v>
      </c>
      <c r="R187" s="478">
        <v>247215</v>
      </c>
      <c r="S187" s="478">
        <v>16471</v>
      </c>
      <c r="T187" s="478">
        <v>10192</v>
      </c>
      <c r="U187" s="478">
        <v>1902</v>
      </c>
      <c r="V187" s="478">
        <v>3690</v>
      </c>
      <c r="W187" s="478">
        <v>251370</v>
      </c>
      <c r="X187" s="478">
        <v>27993</v>
      </c>
      <c r="Y187" s="480">
        <v>107</v>
      </c>
    </row>
    <row r="188" spans="1:25" s="503" customFormat="1" ht="15" customHeight="1" x14ac:dyDescent="0.25">
      <c r="A188" s="490">
        <v>2016</v>
      </c>
      <c r="B188" s="491" t="s">
        <v>10</v>
      </c>
      <c r="C188" s="491" t="s">
        <v>106</v>
      </c>
      <c r="D188" s="478">
        <v>5901</v>
      </c>
      <c r="E188" s="478">
        <v>4206</v>
      </c>
      <c r="F188" s="478">
        <v>752</v>
      </c>
      <c r="G188" s="478">
        <v>943</v>
      </c>
      <c r="H188" s="478">
        <v>0</v>
      </c>
      <c r="I188" s="478">
        <v>3982</v>
      </c>
      <c r="J188" s="478">
        <v>822</v>
      </c>
      <c r="K188" s="478">
        <v>455</v>
      </c>
      <c r="L188" s="478">
        <v>642</v>
      </c>
      <c r="M188" s="478">
        <v>0</v>
      </c>
      <c r="N188" s="478">
        <v>4619</v>
      </c>
      <c r="O188" s="478">
        <v>773</v>
      </c>
      <c r="P188" s="478">
        <v>509</v>
      </c>
      <c r="Q188" s="478">
        <v>0</v>
      </c>
      <c r="R188" s="478">
        <v>5268</v>
      </c>
      <c r="S188" s="478">
        <v>358</v>
      </c>
      <c r="T188" s="478">
        <v>247</v>
      </c>
      <c r="U188" s="478">
        <v>28</v>
      </c>
      <c r="V188" s="478">
        <v>0</v>
      </c>
      <c r="W188" s="478">
        <v>4503</v>
      </c>
      <c r="X188" s="478">
        <v>1398</v>
      </c>
      <c r="Y188" s="480">
        <v>0</v>
      </c>
    </row>
    <row r="189" spans="1:25" s="503" customFormat="1" ht="15" customHeight="1" x14ac:dyDescent="0.25">
      <c r="A189" s="490">
        <v>2016</v>
      </c>
      <c r="B189" s="491" t="s">
        <v>11</v>
      </c>
      <c r="C189" s="491" t="s">
        <v>106</v>
      </c>
      <c r="D189" s="478">
        <v>1517</v>
      </c>
      <c r="E189" s="478">
        <v>801</v>
      </c>
      <c r="F189" s="478">
        <v>511</v>
      </c>
      <c r="G189" s="478">
        <v>205</v>
      </c>
      <c r="H189" s="478">
        <v>0</v>
      </c>
      <c r="I189" s="478">
        <v>879</v>
      </c>
      <c r="J189" s="478">
        <v>63</v>
      </c>
      <c r="K189" s="478">
        <v>215</v>
      </c>
      <c r="L189" s="478">
        <v>360</v>
      </c>
      <c r="M189" s="478">
        <v>0</v>
      </c>
      <c r="N189" s="478">
        <v>1115</v>
      </c>
      <c r="O189" s="478">
        <v>120</v>
      </c>
      <c r="P189" s="478">
        <v>282</v>
      </c>
      <c r="Q189" s="478">
        <v>0</v>
      </c>
      <c r="R189" s="478">
        <v>1318</v>
      </c>
      <c r="S189" s="478">
        <v>124</v>
      </c>
      <c r="T189" s="478">
        <v>72</v>
      </c>
      <c r="U189" s="478">
        <v>3</v>
      </c>
      <c r="V189" s="478">
        <v>0</v>
      </c>
      <c r="W189" s="478">
        <v>1031</v>
      </c>
      <c r="X189" s="478">
        <v>486</v>
      </c>
      <c r="Y189" s="480">
        <v>0</v>
      </c>
    </row>
    <row r="190" spans="1:25" s="503" customFormat="1" ht="15" customHeight="1" x14ac:dyDescent="0.25">
      <c r="A190" s="490">
        <v>2016</v>
      </c>
      <c r="B190" s="491" t="s">
        <v>12</v>
      </c>
      <c r="C190" s="491" t="s">
        <v>106</v>
      </c>
      <c r="D190" s="478">
        <v>9111</v>
      </c>
      <c r="E190" s="478">
        <v>6032</v>
      </c>
      <c r="F190" s="478">
        <v>1943</v>
      </c>
      <c r="G190" s="478">
        <v>1131</v>
      </c>
      <c r="H190" s="478">
        <v>5</v>
      </c>
      <c r="I190" s="478">
        <v>6146</v>
      </c>
      <c r="J190" s="478">
        <v>982</v>
      </c>
      <c r="K190" s="478">
        <v>1040</v>
      </c>
      <c r="L190" s="478">
        <v>943</v>
      </c>
      <c r="M190" s="478">
        <v>0</v>
      </c>
      <c r="N190" s="478">
        <v>7112</v>
      </c>
      <c r="O190" s="478">
        <v>808</v>
      </c>
      <c r="P190" s="478">
        <v>1191</v>
      </c>
      <c r="Q190" s="478">
        <v>0</v>
      </c>
      <c r="R190" s="478">
        <v>8206</v>
      </c>
      <c r="S190" s="478">
        <v>434</v>
      </c>
      <c r="T190" s="478">
        <v>395</v>
      </c>
      <c r="U190" s="478">
        <v>76</v>
      </c>
      <c r="V190" s="478">
        <v>0</v>
      </c>
      <c r="W190" s="478">
        <v>6885</v>
      </c>
      <c r="X190" s="478">
        <v>2224</v>
      </c>
      <c r="Y190" s="480">
        <v>2</v>
      </c>
    </row>
    <row r="191" spans="1:25" s="503" customFormat="1" ht="15" customHeight="1" x14ac:dyDescent="0.25">
      <c r="A191" s="490">
        <v>2016</v>
      </c>
      <c r="B191" s="491" t="s">
        <v>13</v>
      </c>
      <c r="C191" s="491" t="s">
        <v>106</v>
      </c>
      <c r="D191" s="478">
        <v>7716</v>
      </c>
      <c r="E191" s="478">
        <v>4854</v>
      </c>
      <c r="F191" s="478">
        <v>1940</v>
      </c>
      <c r="G191" s="478">
        <v>922</v>
      </c>
      <c r="H191" s="478">
        <v>0</v>
      </c>
      <c r="I191" s="478">
        <v>5207</v>
      </c>
      <c r="J191" s="478">
        <v>973</v>
      </c>
      <c r="K191" s="478">
        <v>825</v>
      </c>
      <c r="L191" s="478">
        <v>711</v>
      </c>
      <c r="M191" s="478">
        <v>0</v>
      </c>
      <c r="N191" s="478">
        <v>6143</v>
      </c>
      <c r="O191" s="478">
        <v>890</v>
      </c>
      <c r="P191" s="478">
        <v>683</v>
      </c>
      <c r="Q191" s="478">
        <v>0</v>
      </c>
      <c r="R191" s="478">
        <v>6858</v>
      </c>
      <c r="S191" s="478">
        <v>492</v>
      </c>
      <c r="T191" s="478">
        <v>337</v>
      </c>
      <c r="U191" s="478">
        <v>29</v>
      </c>
      <c r="V191" s="478">
        <v>0</v>
      </c>
      <c r="W191" s="478">
        <v>6166</v>
      </c>
      <c r="X191" s="478">
        <v>1550</v>
      </c>
      <c r="Y191" s="480">
        <v>0</v>
      </c>
    </row>
    <row r="192" spans="1:25" s="503" customFormat="1" ht="15" customHeight="1" x14ac:dyDescent="0.25">
      <c r="A192" s="490">
        <v>2016</v>
      </c>
      <c r="B192" s="491" t="s">
        <v>14</v>
      </c>
      <c r="C192" s="491" t="s">
        <v>106</v>
      </c>
      <c r="D192" s="478">
        <v>68164</v>
      </c>
      <c r="E192" s="478">
        <v>40336</v>
      </c>
      <c r="F192" s="478">
        <v>22452</v>
      </c>
      <c r="G192" s="478">
        <v>5357</v>
      </c>
      <c r="H192" s="478">
        <v>19</v>
      </c>
      <c r="I192" s="478">
        <v>42354</v>
      </c>
      <c r="J192" s="478">
        <v>8786</v>
      </c>
      <c r="K192" s="478">
        <v>8560</v>
      </c>
      <c r="L192" s="478">
        <v>8262</v>
      </c>
      <c r="M192" s="478">
        <v>202</v>
      </c>
      <c r="N192" s="478">
        <v>55762</v>
      </c>
      <c r="O192" s="478">
        <v>3155</v>
      </c>
      <c r="P192" s="478">
        <v>9237</v>
      </c>
      <c r="Q192" s="478">
        <v>10</v>
      </c>
      <c r="R192" s="478">
        <v>59919</v>
      </c>
      <c r="S192" s="478">
        <v>4428</v>
      </c>
      <c r="T192" s="478">
        <v>2647</v>
      </c>
      <c r="U192" s="478">
        <v>823</v>
      </c>
      <c r="V192" s="478">
        <v>347</v>
      </c>
      <c r="W192" s="478">
        <v>60977</v>
      </c>
      <c r="X192" s="478">
        <v>7186</v>
      </c>
      <c r="Y192" s="480">
        <v>1</v>
      </c>
    </row>
    <row r="193" spans="1:25" s="503" customFormat="1" ht="15" customHeight="1" x14ac:dyDescent="0.25">
      <c r="A193" s="490">
        <v>2016</v>
      </c>
      <c r="B193" s="491" t="s">
        <v>15</v>
      </c>
      <c r="C193" s="491" t="s">
        <v>106</v>
      </c>
      <c r="D193" s="478">
        <v>95609</v>
      </c>
      <c r="E193" s="478">
        <v>63594</v>
      </c>
      <c r="F193" s="478">
        <v>25156</v>
      </c>
      <c r="G193" s="478">
        <v>6859</v>
      </c>
      <c r="H193" s="478">
        <v>0</v>
      </c>
      <c r="I193" s="478">
        <v>61176</v>
      </c>
      <c r="J193" s="478">
        <v>16070</v>
      </c>
      <c r="K193" s="478">
        <v>7861</v>
      </c>
      <c r="L193" s="478">
        <v>10502</v>
      </c>
      <c r="M193" s="478">
        <v>0</v>
      </c>
      <c r="N193" s="478">
        <v>72881</v>
      </c>
      <c r="O193" s="478">
        <v>5420</v>
      </c>
      <c r="P193" s="478">
        <v>17308</v>
      </c>
      <c r="Q193" s="478">
        <v>0</v>
      </c>
      <c r="R193" s="478">
        <v>86666</v>
      </c>
      <c r="S193" s="478">
        <v>6607</v>
      </c>
      <c r="T193" s="478">
        <v>2252</v>
      </c>
      <c r="U193" s="478" t="s">
        <v>1</v>
      </c>
      <c r="V193" s="478">
        <v>84</v>
      </c>
      <c r="W193" s="478">
        <v>90308</v>
      </c>
      <c r="X193" s="478">
        <v>5301</v>
      </c>
      <c r="Y193" s="480">
        <v>0</v>
      </c>
    </row>
    <row r="194" spans="1:25" s="503" customFormat="1" ht="15" customHeight="1" x14ac:dyDescent="0.25">
      <c r="A194" s="490">
        <v>2016</v>
      </c>
      <c r="B194" s="491" t="s">
        <v>16</v>
      </c>
      <c r="C194" s="491" t="s">
        <v>106</v>
      </c>
      <c r="D194" s="478">
        <v>12203</v>
      </c>
      <c r="E194" s="478">
        <v>5554</v>
      </c>
      <c r="F194" s="478">
        <v>5621</v>
      </c>
      <c r="G194" s="478">
        <v>1028</v>
      </c>
      <c r="H194" s="478">
        <v>0</v>
      </c>
      <c r="I194" s="478">
        <v>7520</v>
      </c>
      <c r="J194" s="478">
        <v>1937</v>
      </c>
      <c r="K194" s="478">
        <v>1425</v>
      </c>
      <c r="L194" s="478">
        <v>1264</v>
      </c>
      <c r="M194" s="478">
        <v>57</v>
      </c>
      <c r="N194" s="478">
        <v>9257</v>
      </c>
      <c r="O194" s="478">
        <v>846</v>
      </c>
      <c r="P194" s="478">
        <v>1968</v>
      </c>
      <c r="Q194" s="478">
        <v>132</v>
      </c>
      <c r="R194" s="478">
        <v>9826</v>
      </c>
      <c r="S194" s="478">
        <v>925</v>
      </c>
      <c r="T194" s="478">
        <v>1012</v>
      </c>
      <c r="U194" s="478">
        <v>396</v>
      </c>
      <c r="V194" s="478">
        <v>44</v>
      </c>
      <c r="W194" s="478">
        <v>9668</v>
      </c>
      <c r="X194" s="478">
        <v>2535</v>
      </c>
      <c r="Y194" s="480">
        <v>0</v>
      </c>
    </row>
    <row r="195" spans="1:25" s="503" customFormat="1" ht="15" customHeight="1" x14ac:dyDescent="0.25">
      <c r="A195" s="490">
        <v>2016</v>
      </c>
      <c r="B195" s="491" t="s">
        <v>17</v>
      </c>
      <c r="C195" s="491" t="s">
        <v>106</v>
      </c>
      <c r="D195" s="478">
        <v>10264</v>
      </c>
      <c r="E195" s="478">
        <v>6035</v>
      </c>
      <c r="F195" s="478">
        <v>2774</v>
      </c>
      <c r="G195" s="478">
        <v>1455</v>
      </c>
      <c r="H195" s="478">
        <v>0</v>
      </c>
      <c r="I195" s="478">
        <v>6038</v>
      </c>
      <c r="J195" s="478">
        <v>1800</v>
      </c>
      <c r="K195" s="478">
        <v>979</v>
      </c>
      <c r="L195" s="478">
        <v>1174</v>
      </c>
      <c r="M195" s="478">
        <v>273</v>
      </c>
      <c r="N195" s="478">
        <v>8093</v>
      </c>
      <c r="O195" s="478">
        <v>548</v>
      </c>
      <c r="P195" s="478">
        <v>1351</v>
      </c>
      <c r="Q195" s="478">
        <v>272</v>
      </c>
      <c r="R195" s="478">
        <v>9211</v>
      </c>
      <c r="S195" s="478">
        <v>268</v>
      </c>
      <c r="T195" s="478">
        <v>480</v>
      </c>
      <c r="U195" s="478">
        <v>33</v>
      </c>
      <c r="V195" s="478">
        <v>272</v>
      </c>
      <c r="W195" s="478">
        <v>8380</v>
      </c>
      <c r="X195" s="478">
        <v>1876</v>
      </c>
      <c r="Y195" s="480">
        <v>8</v>
      </c>
    </row>
    <row r="196" spans="1:25" s="503" customFormat="1" ht="15" customHeight="1" x14ac:dyDescent="0.25">
      <c r="A196" s="490">
        <v>2016</v>
      </c>
      <c r="B196" s="491" t="s">
        <v>18</v>
      </c>
      <c r="C196" s="491" t="s">
        <v>106</v>
      </c>
      <c r="D196" s="478">
        <v>34651</v>
      </c>
      <c r="E196" s="478">
        <v>17863</v>
      </c>
      <c r="F196" s="478">
        <v>11324</v>
      </c>
      <c r="G196" s="478">
        <v>4493</v>
      </c>
      <c r="H196" s="478">
        <v>971</v>
      </c>
      <c r="I196" s="478">
        <v>21846</v>
      </c>
      <c r="J196" s="478">
        <v>5663</v>
      </c>
      <c r="K196" s="478">
        <v>2106</v>
      </c>
      <c r="L196" s="478">
        <v>3922</v>
      </c>
      <c r="M196" s="478">
        <v>1114</v>
      </c>
      <c r="N196" s="478">
        <v>26596</v>
      </c>
      <c r="O196" s="478">
        <v>2661</v>
      </c>
      <c r="P196" s="478">
        <v>4177</v>
      </c>
      <c r="Q196" s="478">
        <v>1217</v>
      </c>
      <c r="R196" s="478">
        <v>30808</v>
      </c>
      <c r="S196" s="478">
        <v>1016</v>
      </c>
      <c r="T196" s="478">
        <v>1090</v>
      </c>
      <c r="U196" s="478">
        <v>196</v>
      </c>
      <c r="V196" s="478">
        <v>1541</v>
      </c>
      <c r="W196" s="478">
        <v>31523</v>
      </c>
      <c r="X196" s="478">
        <v>3117</v>
      </c>
      <c r="Y196" s="480">
        <v>11</v>
      </c>
    </row>
    <row r="197" spans="1:25" s="503" customFormat="1" ht="15" customHeight="1" x14ac:dyDescent="0.25">
      <c r="A197" s="490">
        <v>2016</v>
      </c>
      <c r="B197" s="491" t="s">
        <v>19</v>
      </c>
      <c r="C197" s="491" t="s">
        <v>106</v>
      </c>
      <c r="D197" s="478">
        <v>34405</v>
      </c>
      <c r="E197" s="478">
        <v>18919</v>
      </c>
      <c r="F197" s="478">
        <v>9452</v>
      </c>
      <c r="G197" s="478">
        <v>5935</v>
      </c>
      <c r="H197" s="478">
        <v>99</v>
      </c>
      <c r="I197" s="478">
        <v>22271</v>
      </c>
      <c r="J197" s="478">
        <v>5470</v>
      </c>
      <c r="K197" s="478">
        <v>2494</v>
      </c>
      <c r="L197" s="478">
        <v>3631</v>
      </c>
      <c r="M197" s="478">
        <v>539</v>
      </c>
      <c r="N197" s="478">
        <v>26901</v>
      </c>
      <c r="O197" s="478">
        <v>2577</v>
      </c>
      <c r="P197" s="478">
        <v>4394</v>
      </c>
      <c r="Q197" s="478">
        <v>533</v>
      </c>
      <c r="R197" s="478">
        <v>29762</v>
      </c>
      <c r="S197" s="478">
        <v>1307</v>
      </c>
      <c r="T197" s="478">
        <v>1632</v>
      </c>
      <c r="U197" s="478">
        <v>227</v>
      </c>
      <c r="V197" s="478">
        <v>1477</v>
      </c>
      <c r="W197" s="478">
        <v>32419</v>
      </c>
      <c r="X197" s="478">
        <v>1965</v>
      </c>
      <c r="Y197" s="480">
        <v>21</v>
      </c>
    </row>
    <row r="198" spans="1:25" s="503" customFormat="1" ht="15" customHeight="1" x14ac:dyDescent="0.25">
      <c r="A198" s="490">
        <v>2016</v>
      </c>
      <c r="B198" s="491" t="s">
        <v>20</v>
      </c>
      <c r="C198" s="491" t="s">
        <v>106</v>
      </c>
      <c r="D198" s="478">
        <v>400</v>
      </c>
      <c r="E198" s="478">
        <v>208</v>
      </c>
      <c r="F198" s="478">
        <v>151</v>
      </c>
      <c r="G198" s="478">
        <v>41</v>
      </c>
      <c r="H198" s="478">
        <v>0</v>
      </c>
      <c r="I198" s="478">
        <v>203</v>
      </c>
      <c r="J198" s="478">
        <v>121</v>
      </c>
      <c r="K198" s="478">
        <v>28</v>
      </c>
      <c r="L198" s="478">
        <v>44</v>
      </c>
      <c r="M198" s="478">
        <v>4</v>
      </c>
      <c r="N198" s="478">
        <v>297</v>
      </c>
      <c r="O198" s="478">
        <v>43</v>
      </c>
      <c r="P198" s="478">
        <v>49</v>
      </c>
      <c r="Q198" s="478">
        <v>11</v>
      </c>
      <c r="R198" s="478">
        <v>350</v>
      </c>
      <c r="S198" s="478">
        <v>34</v>
      </c>
      <c r="T198" s="478">
        <v>9</v>
      </c>
      <c r="U198" s="478">
        <v>0</v>
      </c>
      <c r="V198" s="478">
        <v>7</v>
      </c>
      <c r="W198" s="478">
        <v>321</v>
      </c>
      <c r="X198" s="478">
        <v>79</v>
      </c>
      <c r="Y198" s="480">
        <v>0</v>
      </c>
    </row>
    <row r="199" spans="1:25" s="503" customFormat="1" ht="15" customHeight="1" x14ac:dyDescent="0.25">
      <c r="A199" s="490">
        <v>2016</v>
      </c>
      <c r="B199" s="491" t="s">
        <v>105</v>
      </c>
      <c r="C199" s="491" t="s">
        <v>106</v>
      </c>
      <c r="D199" s="478">
        <v>991</v>
      </c>
      <c r="E199" s="478">
        <v>682</v>
      </c>
      <c r="F199" s="478">
        <v>0</v>
      </c>
      <c r="G199" s="478">
        <v>309</v>
      </c>
      <c r="H199" s="478">
        <v>0</v>
      </c>
      <c r="I199" s="478">
        <v>389</v>
      </c>
      <c r="J199" s="478">
        <v>390</v>
      </c>
      <c r="K199" s="478">
        <v>17</v>
      </c>
      <c r="L199" s="478">
        <v>130</v>
      </c>
      <c r="M199" s="478">
        <v>65</v>
      </c>
      <c r="N199" s="478">
        <v>727</v>
      </c>
      <c r="O199" s="478">
        <v>140</v>
      </c>
      <c r="P199" s="478">
        <v>107</v>
      </c>
      <c r="Q199" s="478">
        <v>17</v>
      </c>
      <c r="R199" s="478">
        <v>902</v>
      </c>
      <c r="S199" s="478">
        <v>47</v>
      </c>
      <c r="T199" s="478">
        <v>17</v>
      </c>
      <c r="U199" s="478">
        <v>6</v>
      </c>
      <c r="V199" s="478">
        <v>19</v>
      </c>
      <c r="W199" s="478">
        <v>482</v>
      </c>
      <c r="X199" s="478">
        <v>506</v>
      </c>
      <c r="Y199" s="480">
        <v>3</v>
      </c>
    </row>
    <row r="200" spans="1:25" s="503" customFormat="1" ht="15" customHeight="1" x14ac:dyDescent="0.25">
      <c r="A200" s="490">
        <v>2016</v>
      </c>
      <c r="B200" s="491" t="s">
        <v>376</v>
      </c>
      <c r="C200" s="491" t="s">
        <v>106</v>
      </c>
      <c r="D200" s="478">
        <v>280932</v>
      </c>
      <c r="E200" s="478">
        <v>169084</v>
      </c>
      <c r="F200" s="478">
        <v>82076</v>
      </c>
      <c r="G200" s="478">
        <v>28678</v>
      </c>
      <c r="H200" s="478">
        <v>1094</v>
      </c>
      <c r="I200" s="478">
        <v>178011</v>
      </c>
      <c r="J200" s="478">
        <v>43077</v>
      </c>
      <c r="K200" s="478">
        <v>26005</v>
      </c>
      <c r="L200" s="478">
        <v>31585</v>
      </c>
      <c r="M200" s="478">
        <v>2254</v>
      </c>
      <c r="N200" s="478">
        <v>219503</v>
      </c>
      <c r="O200" s="478">
        <v>17981</v>
      </c>
      <c r="P200" s="478">
        <v>41256</v>
      </c>
      <c r="Q200" s="478">
        <v>2192</v>
      </c>
      <c r="R200" s="478">
        <v>249094</v>
      </c>
      <c r="S200" s="478">
        <v>16040</v>
      </c>
      <c r="T200" s="478">
        <v>10190</v>
      </c>
      <c r="U200" s="478">
        <v>1817</v>
      </c>
      <c r="V200" s="478">
        <v>3791</v>
      </c>
      <c r="W200" s="478">
        <v>252663</v>
      </c>
      <c r="X200" s="478">
        <v>28223</v>
      </c>
      <c r="Y200" s="480">
        <v>46</v>
      </c>
    </row>
    <row r="201" spans="1:25" s="503" customFormat="1" ht="15" customHeight="1" x14ac:dyDescent="0.25">
      <c r="A201" s="490">
        <v>2017</v>
      </c>
      <c r="B201" s="491" t="s">
        <v>10</v>
      </c>
      <c r="C201" s="491" t="s">
        <v>106</v>
      </c>
      <c r="D201" s="478">
        <v>5855</v>
      </c>
      <c r="E201" s="478">
        <v>4151</v>
      </c>
      <c r="F201" s="478">
        <v>729</v>
      </c>
      <c r="G201" s="478">
        <v>975</v>
      </c>
      <c r="H201" s="478">
        <v>0</v>
      </c>
      <c r="I201" s="478">
        <v>3975</v>
      </c>
      <c r="J201" s="478">
        <v>799</v>
      </c>
      <c r="K201" s="478">
        <v>454</v>
      </c>
      <c r="L201" s="478">
        <v>627</v>
      </c>
      <c r="M201" s="478">
        <v>0</v>
      </c>
      <c r="N201" s="478">
        <v>4634</v>
      </c>
      <c r="O201" s="478">
        <v>739</v>
      </c>
      <c r="P201" s="478">
        <v>482</v>
      </c>
      <c r="Q201" s="478">
        <v>0</v>
      </c>
      <c r="R201" s="478">
        <v>5253</v>
      </c>
      <c r="S201" s="478">
        <v>350</v>
      </c>
      <c r="T201" s="478">
        <v>227</v>
      </c>
      <c r="U201" s="478">
        <v>24</v>
      </c>
      <c r="V201" s="478">
        <v>1</v>
      </c>
      <c r="W201" s="478">
        <v>4413</v>
      </c>
      <c r="X201" s="478">
        <v>1442</v>
      </c>
      <c r="Y201" s="480">
        <v>0</v>
      </c>
    </row>
    <row r="202" spans="1:25" s="503" customFormat="1" ht="15" customHeight="1" x14ac:dyDescent="0.25">
      <c r="A202" s="490">
        <v>2017</v>
      </c>
      <c r="B202" s="491" t="s">
        <v>11</v>
      </c>
      <c r="C202" s="491" t="s">
        <v>106</v>
      </c>
      <c r="D202" s="478">
        <v>1547</v>
      </c>
      <c r="E202" s="478">
        <v>815</v>
      </c>
      <c r="F202" s="478">
        <v>547</v>
      </c>
      <c r="G202" s="478">
        <v>185</v>
      </c>
      <c r="H202" s="478">
        <v>0</v>
      </c>
      <c r="I202" s="478">
        <v>906</v>
      </c>
      <c r="J202" s="478">
        <v>65</v>
      </c>
      <c r="K202" s="478">
        <v>202</v>
      </c>
      <c r="L202" s="478">
        <v>374</v>
      </c>
      <c r="M202" s="478">
        <v>0</v>
      </c>
      <c r="N202" s="478">
        <v>1138</v>
      </c>
      <c r="O202" s="478">
        <v>116</v>
      </c>
      <c r="P202" s="478">
        <v>293</v>
      </c>
      <c r="Q202" s="478">
        <v>0</v>
      </c>
      <c r="R202" s="478">
        <v>1348</v>
      </c>
      <c r="S202" s="478">
        <v>131</v>
      </c>
      <c r="T202" s="478">
        <v>66</v>
      </c>
      <c r="U202" s="478">
        <v>2</v>
      </c>
      <c r="V202" s="478">
        <v>0</v>
      </c>
      <c r="W202" s="478">
        <v>1055</v>
      </c>
      <c r="X202" s="478">
        <v>492</v>
      </c>
      <c r="Y202" s="480">
        <v>0</v>
      </c>
    </row>
    <row r="203" spans="1:25" s="503" customFormat="1" ht="15" customHeight="1" x14ac:dyDescent="0.25">
      <c r="A203" s="490">
        <v>2017</v>
      </c>
      <c r="B203" s="491" t="s">
        <v>12</v>
      </c>
      <c r="C203" s="491" t="s">
        <v>106</v>
      </c>
      <c r="D203" s="478">
        <v>9073</v>
      </c>
      <c r="E203" s="478">
        <v>6060</v>
      </c>
      <c r="F203" s="478">
        <v>1928</v>
      </c>
      <c r="G203" s="478">
        <v>1081</v>
      </c>
      <c r="H203" s="478">
        <v>4</v>
      </c>
      <c r="I203" s="478">
        <v>6161</v>
      </c>
      <c r="J203" s="478">
        <v>966</v>
      </c>
      <c r="K203" s="478">
        <v>1022</v>
      </c>
      <c r="L203" s="478">
        <v>923</v>
      </c>
      <c r="M203" s="478">
        <v>1</v>
      </c>
      <c r="N203" s="478">
        <v>7102</v>
      </c>
      <c r="O203" s="478">
        <v>792</v>
      </c>
      <c r="P203" s="478">
        <v>1178</v>
      </c>
      <c r="Q203" s="478">
        <v>1</v>
      </c>
      <c r="R203" s="478">
        <v>8205</v>
      </c>
      <c r="S203" s="478">
        <v>391</v>
      </c>
      <c r="T203" s="478">
        <v>396</v>
      </c>
      <c r="U203" s="478">
        <v>81</v>
      </c>
      <c r="V203" s="478">
        <v>0</v>
      </c>
      <c r="W203" s="478">
        <v>6910</v>
      </c>
      <c r="X203" s="478">
        <v>2163</v>
      </c>
      <c r="Y203" s="480">
        <v>0</v>
      </c>
    </row>
    <row r="204" spans="1:25" s="503" customFormat="1" ht="15" customHeight="1" x14ac:dyDescent="0.25">
      <c r="A204" s="490">
        <v>2017</v>
      </c>
      <c r="B204" s="491" t="s">
        <v>13</v>
      </c>
      <c r="C204" s="491" t="s">
        <v>106</v>
      </c>
      <c r="D204" s="478">
        <v>7759</v>
      </c>
      <c r="E204" s="478">
        <v>4824</v>
      </c>
      <c r="F204" s="478">
        <v>1958</v>
      </c>
      <c r="G204" s="478">
        <v>977</v>
      </c>
      <c r="H204" s="478">
        <v>0</v>
      </c>
      <c r="I204" s="478">
        <v>5262</v>
      </c>
      <c r="J204" s="478">
        <v>949</v>
      </c>
      <c r="K204" s="478">
        <v>817</v>
      </c>
      <c r="L204" s="478">
        <v>731</v>
      </c>
      <c r="M204" s="478">
        <v>0</v>
      </c>
      <c r="N204" s="478">
        <v>6283</v>
      </c>
      <c r="O204" s="478">
        <v>952</v>
      </c>
      <c r="P204" s="478">
        <v>524</v>
      </c>
      <c r="Q204" s="478">
        <v>0</v>
      </c>
      <c r="R204" s="478">
        <v>6881</v>
      </c>
      <c r="S204" s="478">
        <v>510</v>
      </c>
      <c r="T204" s="478">
        <v>332</v>
      </c>
      <c r="U204" s="478">
        <v>36</v>
      </c>
      <c r="V204" s="478">
        <v>0</v>
      </c>
      <c r="W204" s="478">
        <v>6213</v>
      </c>
      <c r="X204" s="478">
        <v>1546</v>
      </c>
      <c r="Y204" s="480">
        <v>0</v>
      </c>
    </row>
    <row r="205" spans="1:25" s="503" customFormat="1" ht="15" customHeight="1" x14ac:dyDescent="0.25">
      <c r="A205" s="490">
        <v>2017</v>
      </c>
      <c r="B205" s="491" t="s">
        <v>14</v>
      </c>
      <c r="C205" s="491" t="s">
        <v>106</v>
      </c>
      <c r="D205" s="478">
        <v>68498</v>
      </c>
      <c r="E205" s="478">
        <v>39684</v>
      </c>
      <c r="F205" s="478">
        <v>23160</v>
      </c>
      <c r="G205" s="478">
        <v>5641</v>
      </c>
      <c r="H205" s="478">
        <v>13</v>
      </c>
      <c r="I205" s="478">
        <v>42738</v>
      </c>
      <c r="J205" s="478">
        <v>8793</v>
      </c>
      <c r="K205" s="478">
        <v>8516</v>
      </c>
      <c r="L205" s="478">
        <v>8414</v>
      </c>
      <c r="M205" s="478">
        <v>37</v>
      </c>
      <c r="N205" s="478">
        <v>56345</v>
      </c>
      <c r="O205" s="478">
        <v>3058</v>
      </c>
      <c r="P205" s="478">
        <v>9090</v>
      </c>
      <c r="Q205" s="478">
        <v>5</v>
      </c>
      <c r="R205" s="478">
        <v>60439</v>
      </c>
      <c r="S205" s="478">
        <v>4293</v>
      </c>
      <c r="T205" s="478">
        <v>2591</v>
      </c>
      <c r="U205" s="478">
        <v>810</v>
      </c>
      <c r="V205" s="478">
        <v>365</v>
      </c>
      <c r="W205" s="478">
        <v>61412</v>
      </c>
      <c r="X205" s="478">
        <v>7086</v>
      </c>
      <c r="Y205" s="480">
        <v>0</v>
      </c>
    </row>
    <row r="206" spans="1:25" s="503" customFormat="1" ht="15" customHeight="1" x14ac:dyDescent="0.25">
      <c r="A206" s="490">
        <v>2017</v>
      </c>
      <c r="B206" s="491" t="s">
        <v>15</v>
      </c>
      <c r="C206" s="491" t="s">
        <v>106</v>
      </c>
      <c r="D206" s="478">
        <v>94948</v>
      </c>
      <c r="E206" s="478">
        <v>63155</v>
      </c>
      <c r="F206" s="478">
        <v>25109</v>
      </c>
      <c r="G206" s="478">
        <v>6681</v>
      </c>
      <c r="H206" s="478">
        <v>3</v>
      </c>
      <c r="I206" s="478">
        <v>60989</v>
      </c>
      <c r="J206" s="478">
        <v>15877</v>
      </c>
      <c r="K206" s="478">
        <v>7743</v>
      </c>
      <c r="L206" s="478">
        <v>10339</v>
      </c>
      <c r="M206" s="478">
        <v>0</v>
      </c>
      <c r="N206" s="478">
        <v>72444</v>
      </c>
      <c r="O206" s="478">
        <v>5464</v>
      </c>
      <c r="P206" s="478">
        <v>17040</v>
      </c>
      <c r="Q206" s="478">
        <v>0</v>
      </c>
      <c r="R206" s="478">
        <v>86246</v>
      </c>
      <c r="S206" s="478">
        <v>6459</v>
      </c>
      <c r="T206" s="478">
        <v>2168</v>
      </c>
      <c r="U206" s="478" t="s">
        <v>1</v>
      </c>
      <c r="V206" s="478">
        <v>75</v>
      </c>
      <c r="W206" s="478">
        <v>89715</v>
      </c>
      <c r="X206" s="478">
        <v>5232</v>
      </c>
      <c r="Y206" s="480">
        <v>1</v>
      </c>
    </row>
    <row r="207" spans="1:25" s="503" customFormat="1" ht="15" customHeight="1" x14ac:dyDescent="0.25">
      <c r="A207" s="490">
        <v>2017</v>
      </c>
      <c r="B207" s="491" t="s">
        <v>16</v>
      </c>
      <c r="C207" s="491" t="s">
        <v>106</v>
      </c>
      <c r="D207" s="478">
        <v>12282</v>
      </c>
      <c r="E207" s="478">
        <v>5583</v>
      </c>
      <c r="F207" s="478">
        <v>5675</v>
      </c>
      <c r="G207" s="478">
        <v>1024</v>
      </c>
      <c r="H207" s="478">
        <v>0</v>
      </c>
      <c r="I207" s="478">
        <v>7456</v>
      </c>
      <c r="J207" s="478">
        <v>1990</v>
      </c>
      <c r="K207" s="478">
        <v>1410</v>
      </c>
      <c r="L207" s="478">
        <v>1354</v>
      </c>
      <c r="M207" s="478">
        <v>72</v>
      </c>
      <c r="N207" s="478">
        <v>9242</v>
      </c>
      <c r="O207" s="478">
        <v>815</v>
      </c>
      <c r="P207" s="478">
        <v>2161</v>
      </c>
      <c r="Q207" s="478">
        <v>64</v>
      </c>
      <c r="R207" s="478">
        <v>10733</v>
      </c>
      <c r="S207" s="478">
        <v>836</v>
      </c>
      <c r="T207" s="478">
        <v>568</v>
      </c>
      <c r="U207" s="478">
        <v>94</v>
      </c>
      <c r="V207" s="478">
        <v>51</v>
      </c>
      <c r="W207" s="478">
        <v>9734</v>
      </c>
      <c r="X207" s="478">
        <v>2535</v>
      </c>
      <c r="Y207" s="480">
        <v>13</v>
      </c>
    </row>
    <row r="208" spans="1:25" s="503" customFormat="1" ht="15" customHeight="1" x14ac:dyDescent="0.25">
      <c r="A208" s="490">
        <v>2017</v>
      </c>
      <c r="B208" s="491" t="s">
        <v>17</v>
      </c>
      <c r="C208" s="491" t="s">
        <v>106</v>
      </c>
      <c r="D208" s="478">
        <v>10416</v>
      </c>
      <c r="E208" s="478">
        <v>6110</v>
      </c>
      <c r="F208" s="478">
        <v>2846</v>
      </c>
      <c r="G208" s="478">
        <v>1460</v>
      </c>
      <c r="H208" s="478">
        <v>0</v>
      </c>
      <c r="I208" s="478">
        <v>6214</v>
      </c>
      <c r="J208" s="478">
        <v>1757</v>
      </c>
      <c r="K208" s="478">
        <v>980</v>
      </c>
      <c r="L208" s="478">
        <v>1159</v>
      </c>
      <c r="M208" s="478">
        <v>306</v>
      </c>
      <c r="N208" s="478">
        <v>8226</v>
      </c>
      <c r="O208" s="478">
        <v>536</v>
      </c>
      <c r="P208" s="478">
        <v>1350</v>
      </c>
      <c r="Q208" s="478">
        <v>304</v>
      </c>
      <c r="R208" s="478">
        <v>9350</v>
      </c>
      <c r="S208" s="478">
        <v>262</v>
      </c>
      <c r="T208" s="478">
        <v>462</v>
      </c>
      <c r="U208" s="478">
        <v>36</v>
      </c>
      <c r="V208" s="478">
        <v>306</v>
      </c>
      <c r="W208" s="478">
        <v>8503</v>
      </c>
      <c r="X208" s="478">
        <v>1897</v>
      </c>
      <c r="Y208" s="480">
        <v>16</v>
      </c>
    </row>
    <row r="209" spans="1:25" s="503" customFormat="1" ht="15" customHeight="1" x14ac:dyDescent="0.25">
      <c r="A209" s="490">
        <v>2017</v>
      </c>
      <c r="B209" s="491" t="s">
        <v>18</v>
      </c>
      <c r="C209" s="491" t="s">
        <v>106</v>
      </c>
      <c r="D209" s="478">
        <v>34356</v>
      </c>
      <c r="E209" s="478">
        <v>15460</v>
      </c>
      <c r="F209" s="478">
        <v>13415</v>
      </c>
      <c r="G209" s="478">
        <v>5481</v>
      </c>
      <c r="H209" s="478">
        <v>0</v>
      </c>
      <c r="I209" s="478">
        <v>22027</v>
      </c>
      <c r="J209" s="478">
        <v>5761</v>
      </c>
      <c r="K209" s="478">
        <v>2183</v>
      </c>
      <c r="L209" s="478">
        <v>3912</v>
      </c>
      <c r="M209" s="478">
        <v>473</v>
      </c>
      <c r="N209" s="478">
        <v>26929</v>
      </c>
      <c r="O209" s="478">
        <v>2679</v>
      </c>
      <c r="P209" s="478">
        <v>4269</v>
      </c>
      <c r="Q209" s="478">
        <v>479</v>
      </c>
      <c r="R209" s="478">
        <v>31323</v>
      </c>
      <c r="S209" s="478">
        <v>980</v>
      </c>
      <c r="T209" s="478">
        <v>1084</v>
      </c>
      <c r="U209" s="478">
        <v>196</v>
      </c>
      <c r="V209" s="478">
        <v>773</v>
      </c>
      <c r="W209" s="478">
        <v>31198</v>
      </c>
      <c r="X209" s="478">
        <v>3157</v>
      </c>
      <c r="Y209" s="480">
        <v>1</v>
      </c>
    </row>
    <row r="210" spans="1:25" s="503" customFormat="1" ht="15" customHeight="1" x14ac:dyDescent="0.25">
      <c r="A210" s="490">
        <v>2017</v>
      </c>
      <c r="B210" s="491" t="s">
        <v>19</v>
      </c>
      <c r="C210" s="491" t="s">
        <v>106</v>
      </c>
      <c r="D210" s="478">
        <v>35207</v>
      </c>
      <c r="E210" s="478">
        <v>19624</v>
      </c>
      <c r="F210" s="478">
        <v>9706</v>
      </c>
      <c r="G210" s="478">
        <v>5789</v>
      </c>
      <c r="H210" s="478">
        <v>88</v>
      </c>
      <c r="I210" s="478">
        <v>23231</v>
      </c>
      <c r="J210" s="478">
        <v>5706</v>
      </c>
      <c r="K210" s="478">
        <v>2504</v>
      </c>
      <c r="L210" s="478">
        <v>3632</v>
      </c>
      <c r="M210" s="478">
        <v>134</v>
      </c>
      <c r="N210" s="478">
        <v>27992</v>
      </c>
      <c r="O210" s="478">
        <v>2656</v>
      </c>
      <c r="P210" s="478">
        <v>4426</v>
      </c>
      <c r="Q210" s="478">
        <v>133</v>
      </c>
      <c r="R210" s="478">
        <v>31820</v>
      </c>
      <c r="S210" s="478">
        <v>1313</v>
      </c>
      <c r="T210" s="478">
        <v>1626</v>
      </c>
      <c r="U210" s="478">
        <v>218</v>
      </c>
      <c r="V210" s="478">
        <v>230</v>
      </c>
      <c r="W210" s="478">
        <v>33224</v>
      </c>
      <c r="X210" s="478">
        <v>1968</v>
      </c>
      <c r="Y210" s="480">
        <v>15</v>
      </c>
    </row>
    <row r="211" spans="1:25" s="503" customFormat="1" ht="15" customHeight="1" x14ac:dyDescent="0.25">
      <c r="A211" s="490">
        <v>2017</v>
      </c>
      <c r="B211" s="491" t="s">
        <v>20</v>
      </c>
      <c r="C211" s="491" t="s">
        <v>106</v>
      </c>
      <c r="D211" s="478">
        <v>434</v>
      </c>
      <c r="E211" s="478">
        <v>189</v>
      </c>
      <c r="F211" s="478">
        <v>188</v>
      </c>
      <c r="G211" s="478">
        <v>57</v>
      </c>
      <c r="H211" s="478">
        <v>0</v>
      </c>
      <c r="I211" s="478">
        <v>231</v>
      </c>
      <c r="J211" s="478">
        <v>126</v>
      </c>
      <c r="K211" s="478">
        <v>29</v>
      </c>
      <c r="L211" s="478">
        <v>47</v>
      </c>
      <c r="M211" s="478">
        <v>1</v>
      </c>
      <c r="N211" s="478">
        <v>329</v>
      </c>
      <c r="O211" s="478">
        <v>39</v>
      </c>
      <c r="P211" s="478">
        <v>57</v>
      </c>
      <c r="Q211" s="478">
        <v>9</v>
      </c>
      <c r="R211" s="478">
        <v>376</v>
      </c>
      <c r="S211" s="478">
        <v>38</v>
      </c>
      <c r="T211" s="478">
        <v>13</v>
      </c>
      <c r="U211" s="478">
        <v>0</v>
      </c>
      <c r="V211" s="478">
        <v>7</v>
      </c>
      <c r="W211" s="478">
        <v>354</v>
      </c>
      <c r="X211" s="478">
        <v>80</v>
      </c>
      <c r="Y211" s="480">
        <v>0</v>
      </c>
    </row>
    <row r="212" spans="1:25" s="503" customFormat="1" ht="15" customHeight="1" x14ac:dyDescent="0.25">
      <c r="A212" s="490">
        <v>2017</v>
      </c>
      <c r="B212" s="491" t="s">
        <v>105</v>
      </c>
      <c r="C212" s="491" t="s">
        <v>106</v>
      </c>
      <c r="D212" s="478">
        <v>990</v>
      </c>
      <c r="E212" s="478">
        <v>677</v>
      </c>
      <c r="F212" s="478">
        <v>0</v>
      </c>
      <c r="G212" s="478">
        <v>313</v>
      </c>
      <c r="H212" s="478">
        <v>0</v>
      </c>
      <c r="I212" s="478">
        <v>382</v>
      </c>
      <c r="J212" s="478">
        <v>417</v>
      </c>
      <c r="K212" s="478">
        <v>19</v>
      </c>
      <c r="L212" s="478">
        <v>164</v>
      </c>
      <c r="M212" s="478">
        <v>8</v>
      </c>
      <c r="N212" s="478">
        <v>739</v>
      </c>
      <c r="O212" s="478">
        <v>114</v>
      </c>
      <c r="P212" s="478">
        <v>111</v>
      </c>
      <c r="Q212" s="478">
        <v>26</v>
      </c>
      <c r="R212" s="478">
        <v>853</v>
      </c>
      <c r="S212" s="478">
        <v>82</v>
      </c>
      <c r="T212" s="478">
        <v>22</v>
      </c>
      <c r="U212" s="478">
        <v>5</v>
      </c>
      <c r="V212" s="478">
        <v>28</v>
      </c>
      <c r="W212" s="478">
        <v>408</v>
      </c>
      <c r="X212" s="478">
        <v>501</v>
      </c>
      <c r="Y212" s="480">
        <v>81</v>
      </c>
    </row>
    <row r="213" spans="1:25" s="503" customFormat="1" ht="15" customHeight="1" x14ac:dyDescent="0.25">
      <c r="A213" s="490">
        <v>2017</v>
      </c>
      <c r="B213" s="491" t="s">
        <v>376</v>
      </c>
      <c r="C213" s="491" t="s">
        <v>106</v>
      </c>
      <c r="D213" s="478">
        <v>281365</v>
      </c>
      <c r="E213" s="478">
        <v>166332</v>
      </c>
      <c r="F213" s="478">
        <v>85261</v>
      </c>
      <c r="G213" s="478">
        <v>29664</v>
      </c>
      <c r="H213" s="478">
        <v>108</v>
      </c>
      <c r="I213" s="478">
        <v>179572</v>
      </c>
      <c r="J213" s="478">
        <v>43206</v>
      </c>
      <c r="K213" s="478">
        <v>25879</v>
      </c>
      <c r="L213" s="478">
        <v>31676</v>
      </c>
      <c r="M213" s="478">
        <v>1032</v>
      </c>
      <c r="N213" s="478">
        <v>221403</v>
      </c>
      <c r="O213" s="478">
        <v>17960</v>
      </c>
      <c r="P213" s="478">
        <v>40981</v>
      </c>
      <c r="Q213" s="478">
        <v>1021</v>
      </c>
      <c r="R213" s="478">
        <v>252827</v>
      </c>
      <c r="S213" s="478">
        <v>15645</v>
      </c>
      <c r="T213" s="478">
        <v>9555</v>
      </c>
      <c r="U213" s="478">
        <v>1502</v>
      </c>
      <c r="V213" s="478">
        <v>1836</v>
      </c>
      <c r="W213" s="478">
        <v>253139</v>
      </c>
      <c r="X213" s="478">
        <v>28099</v>
      </c>
      <c r="Y213" s="480">
        <v>127</v>
      </c>
    </row>
    <row r="214" spans="1:25" s="503" customFormat="1" ht="15" customHeight="1" x14ac:dyDescent="0.25">
      <c r="A214" s="490">
        <v>2018</v>
      </c>
      <c r="B214" s="491" t="s">
        <v>10</v>
      </c>
      <c r="C214" s="491" t="s">
        <v>106</v>
      </c>
      <c r="D214" s="478">
        <v>5737</v>
      </c>
      <c r="E214" s="478">
        <v>4054</v>
      </c>
      <c r="F214" s="478">
        <v>714</v>
      </c>
      <c r="G214" s="478">
        <v>969</v>
      </c>
      <c r="H214" s="478">
        <v>0</v>
      </c>
      <c r="I214" s="478">
        <v>3883</v>
      </c>
      <c r="J214" s="478">
        <v>798</v>
      </c>
      <c r="K214" s="478">
        <v>416</v>
      </c>
      <c r="L214" s="478">
        <v>640</v>
      </c>
      <c r="M214" s="478">
        <v>0</v>
      </c>
      <c r="N214" s="478">
        <v>4568</v>
      </c>
      <c r="O214" s="478">
        <v>700</v>
      </c>
      <c r="P214" s="478">
        <v>469</v>
      </c>
      <c r="Q214" s="478">
        <v>0</v>
      </c>
      <c r="R214" s="478">
        <v>5141</v>
      </c>
      <c r="S214" s="478">
        <v>344</v>
      </c>
      <c r="T214" s="478">
        <v>227</v>
      </c>
      <c r="U214" s="478">
        <v>25</v>
      </c>
      <c r="V214" s="478">
        <v>0</v>
      </c>
      <c r="W214" s="478">
        <v>4322</v>
      </c>
      <c r="X214" s="478">
        <v>1415</v>
      </c>
      <c r="Y214" s="480">
        <v>0</v>
      </c>
    </row>
    <row r="215" spans="1:25" s="503" customFormat="1" ht="15" customHeight="1" x14ac:dyDescent="0.25">
      <c r="A215" s="490">
        <v>2018</v>
      </c>
      <c r="B215" s="491" t="s">
        <v>11</v>
      </c>
      <c r="C215" s="491" t="s">
        <v>106</v>
      </c>
      <c r="D215" s="478">
        <v>1560</v>
      </c>
      <c r="E215" s="478">
        <v>832</v>
      </c>
      <c r="F215" s="478">
        <v>525</v>
      </c>
      <c r="G215" s="478">
        <v>203</v>
      </c>
      <c r="H215" s="478">
        <v>0</v>
      </c>
      <c r="I215" s="478">
        <v>935</v>
      </c>
      <c r="J215" s="478">
        <v>64</v>
      </c>
      <c r="K215" s="478">
        <v>196</v>
      </c>
      <c r="L215" s="478">
        <v>365</v>
      </c>
      <c r="M215" s="478">
        <v>0</v>
      </c>
      <c r="N215" s="478">
        <v>1156</v>
      </c>
      <c r="O215" s="478">
        <v>112</v>
      </c>
      <c r="P215" s="478">
        <v>292</v>
      </c>
      <c r="Q215" s="478">
        <v>0</v>
      </c>
      <c r="R215" s="478">
        <v>1357</v>
      </c>
      <c r="S215" s="478">
        <v>141</v>
      </c>
      <c r="T215" s="478">
        <v>59</v>
      </c>
      <c r="U215" s="478">
        <v>3</v>
      </c>
      <c r="V215" s="478">
        <v>0</v>
      </c>
      <c r="W215" s="478">
        <v>1049</v>
      </c>
      <c r="X215" s="478">
        <v>507</v>
      </c>
      <c r="Y215" s="480">
        <v>4</v>
      </c>
    </row>
    <row r="216" spans="1:25" s="503" customFormat="1" ht="15" customHeight="1" x14ac:dyDescent="0.25">
      <c r="A216" s="490">
        <v>2018</v>
      </c>
      <c r="B216" s="491" t="s">
        <v>12</v>
      </c>
      <c r="C216" s="491" t="s">
        <v>106</v>
      </c>
      <c r="D216" s="478">
        <v>8997</v>
      </c>
      <c r="E216" s="478">
        <v>6033</v>
      </c>
      <c r="F216" s="478">
        <v>1863</v>
      </c>
      <c r="G216" s="478">
        <v>1100</v>
      </c>
      <c r="H216" s="478">
        <v>1</v>
      </c>
      <c r="I216" s="478">
        <v>6112</v>
      </c>
      <c r="J216" s="478">
        <v>915</v>
      </c>
      <c r="K216" s="478">
        <v>1004</v>
      </c>
      <c r="L216" s="478">
        <v>959</v>
      </c>
      <c r="M216" s="478">
        <v>7</v>
      </c>
      <c r="N216" s="478">
        <v>7010</v>
      </c>
      <c r="O216" s="478">
        <v>780</v>
      </c>
      <c r="P216" s="478">
        <v>1202</v>
      </c>
      <c r="Q216" s="478">
        <v>5</v>
      </c>
      <c r="R216" s="478">
        <v>8129</v>
      </c>
      <c r="S216" s="478">
        <v>384</v>
      </c>
      <c r="T216" s="478">
        <v>406</v>
      </c>
      <c r="U216" s="478">
        <v>73</v>
      </c>
      <c r="V216" s="478">
        <v>5</v>
      </c>
      <c r="W216" s="478">
        <v>6837</v>
      </c>
      <c r="X216" s="478">
        <v>2152</v>
      </c>
      <c r="Y216" s="480">
        <v>8</v>
      </c>
    </row>
    <row r="217" spans="1:25" s="503" customFormat="1" ht="15" customHeight="1" x14ac:dyDescent="0.25">
      <c r="A217" s="490">
        <v>2018</v>
      </c>
      <c r="B217" s="491" t="s">
        <v>13</v>
      </c>
      <c r="C217" s="491" t="s">
        <v>106</v>
      </c>
      <c r="D217" s="478">
        <v>7713</v>
      </c>
      <c r="E217" s="478">
        <v>4837</v>
      </c>
      <c r="F217" s="478">
        <v>1908</v>
      </c>
      <c r="G217" s="478">
        <v>968</v>
      </c>
      <c r="H217" s="478">
        <v>0</v>
      </c>
      <c r="I217" s="478">
        <v>5203</v>
      </c>
      <c r="J217" s="478">
        <v>934</v>
      </c>
      <c r="K217" s="478">
        <v>842</v>
      </c>
      <c r="L217" s="478">
        <v>734</v>
      </c>
      <c r="M217" s="478">
        <v>0</v>
      </c>
      <c r="N217" s="478">
        <v>6204</v>
      </c>
      <c r="O217" s="478">
        <v>970</v>
      </c>
      <c r="P217" s="478">
        <v>539</v>
      </c>
      <c r="Q217" s="478">
        <v>0</v>
      </c>
      <c r="R217" s="478">
        <v>6844</v>
      </c>
      <c r="S217" s="478">
        <v>512</v>
      </c>
      <c r="T217" s="478">
        <v>319</v>
      </c>
      <c r="U217" s="478">
        <v>38</v>
      </c>
      <c r="V217" s="478">
        <v>0</v>
      </c>
      <c r="W217" s="478">
        <v>6169</v>
      </c>
      <c r="X217" s="478">
        <v>1544</v>
      </c>
      <c r="Y217" s="480">
        <v>0</v>
      </c>
    </row>
    <row r="218" spans="1:25" s="503" customFormat="1" ht="15" customHeight="1" x14ac:dyDescent="0.25">
      <c r="A218" s="490">
        <v>2018</v>
      </c>
      <c r="B218" s="491" t="s">
        <v>14</v>
      </c>
      <c r="C218" s="491" t="s">
        <v>106</v>
      </c>
      <c r="D218" s="478">
        <v>69526</v>
      </c>
      <c r="E218" s="478">
        <v>40301</v>
      </c>
      <c r="F218" s="478">
        <v>23679</v>
      </c>
      <c r="G218" s="478">
        <v>5532</v>
      </c>
      <c r="H218" s="478">
        <v>14</v>
      </c>
      <c r="I218" s="478">
        <v>43640</v>
      </c>
      <c r="J218" s="478">
        <v>9072</v>
      </c>
      <c r="K218" s="478">
        <v>8484</v>
      </c>
      <c r="L218" s="478">
        <v>8330</v>
      </c>
      <c r="M218" s="478">
        <v>0</v>
      </c>
      <c r="N218" s="478">
        <v>57659</v>
      </c>
      <c r="O218" s="478">
        <v>3022</v>
      </c>
      <c r="P218" s="478">
        <v>8845</v>
      </c>
      <c r="Q218" s="478">
        <v>0</v>
      </c>
      <c r="R218" s="478">
        <v>61591</v>
      </c>
      <c r="S218" s="478">
        <v>4284</v>
      </c>
      <c r="T218" s="478">
        <v>2503</v>
      </c>
      <c r="U218" s="478">
        <v>788</v>
      </c>
      <c r="V218" s="478">
        <v>360</v>
      </c>
      <c r="W218" s="478">
        <v>62468</v>
      </c>
      <c r="X218" s="478">
        <v>7050</v>
      </c>
      <c r="Y218" s="480">
        <v>8</v>
      </c>
    </row>
    <row r="219" spans="1:25" s="503" customFormat="1" ht="15" customHeight="1" x14ac:dyDescent="0.25">
      <c r="A219" s="490">
        <v>2018</v>
      </c>
      <c r="B219" s="491" t="s">
        <v>15</v>
      </c>
      <c r="C219" s="491" t="s">
        <v>106</v>
      </c>
      <c r="D219" s="478">
        <v>95814</v>
      </c>
      <c r="E219" s="478">
        <v>64073</v>
      </c>
      <c r="F219" s="478">
        <v>25404</v>
      </c>
      <c r="G219" s="478">
        <v>6337</v>
      </c>
      <c r="H219" s="478">
        <v>0</v>
      </c>
      <c r="I219" s="478">
        <v>61864</v>
      </c>
      <c r="J219" s="478">
        <v>15815</v>
      </c>
      <c r="K219" s="478">
        <v>7604</v>
      </c>
      <c r="L219" s="478">
        <v>10491</v>
      </c>
      <c r="M219" s="478">
        <v>40</v>
      </c>
      <c r="N219" s="478">
        <v>73098</v>
      </c>
      <c r="O219" s="478">
        <v>5373</v>
      </c>
      <c r="P219" s="478">
        <v>17170</v>
      </c>
      <c r="Q219" s="478">
        <v>173</v>
      </c>
      <c r="R219" s="478">
        <v>86636</v>
      </c>
      <c r="S219" s="478">
        <v>6684</v>
      </c>
      <c r="T219" s="478">
        <v>2233</v>
      </c>
      <c r="U219" s="478" t="s">
        <v>1</v>
      </c>
      <c r="V219" s="478">
        <v>261</v>
      </c>
      <c r="W219" s="478">
        <v>90645</v>
      </c>
      <c r="X219" s="478">
        <v>5169</v>
      </c>
      <c r="Y219" s="480">
        <v>0</v>
      </c>
    </row>
    <row r="220" spans="1:25" s="503" customFormat="1" ht="15" customHeight="1" x14ac:dyDescent="0.25">
      <c r="A220" s="490">
        <v>2018</v>
      </c>
      <c r="B220" s="491" t="s">
        <v>16</v>
      </c>
      <c r="C220" s="491" t="s">
        <v>106</v>
      </c>
      <c r="D220" s="478">
        <v>11670</v>
      </c>
      <c r="E220" s="478">
        <v>5244</v>
      </c>
      <c r="F220" s="478">
        <v>5356</v>
      </c>
      <c r="G220" s="478">
        <v>1016</v>
      </c>
      <c r="H220" s="478">
        <v>54</v>
      </c>
      <c r="I220" s="478">
        <v>7206</v>
      </c>
      <c r="J220" s="478">
        <v>1795</v>
      </c>
      <c r="K220" s="478">
        <v>1354</v>
      </c>
      <c r="L220" s="478">
        <v>1282</v>
      </c>
      <c r="M220" s="478">
        <v>33</v>
      </c>
      <c r="N220" s="478">
        <v>9256</v>
      </c>
      <c r="O220" s="478">
        <v>768</v>
      </c>
      <c r="P220" s="478">
        <v>1611</v>
      </c>
      <c r="Q220" s="478">
        <v>35</v>
      </c>
      <c r="R220" s="478">
        <v>10173</v>
      </c>
      <c r="S220" s="478">
        <v>729</v>
      </c>
      <c r="T220" s="478">
        <v>600</v>
      </c>
      <c r="U220" s="478">
        <v>91</v>
      </c>
      <c r="V220" s="478">
        <v>77</v>
      </c>
      <c r="W220" s="478">
        <v>9280</v>
      </c>
      <c r="X220" s="478">
        <v>2383</v>
      </c>
      <c r="Y220" s="480">
        <v>7</v>
      </c>
    </row>
    <row r="221" spans="1:25" s="503" customFormat="1" ht="15" customHeight="1" x14ac:dyDescent="0.25">
      <c r="A221" s="490">
        <v>2018</v>
      </c>
      <c r="B221" s="491" t="s">
        <v>17</v>
      </c>
      <c r="C221" s="491" t="s">
        <v>106</v>
      </c>
      <c r="D221" s="478">
        <v>10538</v>
      </c>
      <c r="E221" s="478">
        <v>6143</v>
      </c>
      <c r="F221" s="478">
        <v>2914</v>
      </c>
      <c r="G221" s="478">
        <v>1481</v>
      </c>
      <c r="H221" s="478">
        <v>0</v>
      </c>
      <c r="I221" s="478">
        <v>6304</v>
      </c>
      <c r="J221" s="478">
        <v>1724</v>
      </c>
      <c r="K221" s="478">
        <v>991</v>
      </c>
      <c r="L221" s="478">
        <v>1191</v>
      </c>
      <c r="M221" s="478">
        <v>328</v>
      </c>
      <c r="N221" s="478">
        <v>8304</v>
      </c>
      <c r="O221" s="478">
        <v>504</v>
      </c>
      <c r="P221" s="478">
        <v>1403</v>
      </c>
      <c r="Q221" s="478">
        <v>327</v>
      </c>
      <c r="R221" s="478">
        <v>9458</v>
      </c>
      <c r="S221" s="478">
        <v>239</v>
      </c>
      <c r="T221" s="478">
        <v>481</v>
      </c>
      <c r="U221" s="478">
        <v>31</v>
      </c>
      <c r="V221" s="478">
        <v>329</v>
      </c>
      <c r="W221" s="478">
        <v>8287</v>
      </c>
      <c r="X221" s="478">
        <v>2235</v>
      </c>
      <c r="Y221" s="480">
        <v>16</v>
      </c>
    </row>
    <row r="222" spans="1:25" s="503" customFormat="1" ht="15" customHeight="1" x14ac:dyDescent="0.25">
      <c r="A222" s="490">
        <v>2018</v>
      </c>
      <c r="B222" s="491" t="s">
        <v>18</v>
      </c>
      <c r="C222" s="491" t="s">
        <v>106</v>
      </c>
      <c r="D222" s="478">
        <v>34079</v>
      </c>
      <c r="E222" s="478">
        <v>15090</v>
      </c>
      <c r="F222" s="478">
        <v>14585</v>
      </c>
      <c r="G222" s="478">
        <v>4404</v>
      </c>
      <c r="H222" s="478">
        <v>0</v>
      </c>
      <c r="I222" s="478">
        <v>21922</v>
      </c>
      <c r="J222" s="478">
        <v>5936</v>
      </c>
      <c r="K222" s="478">
        <v>2264</v>
      </c>
      <c r="L222" s="478">
        <v>3952</v>
      </c>
      <c r="M222" s="478">
        <v>5</v>
      </c>
      <c r="N222" s="478">
        <v>27041</v>
      </c>
      <c r="O222" s="478">
        <v>2720</v>
      </c>
      <c r="P222" s="478">
        <v>4318</v>
      </c>
      <c r="Q222" s="478">
        <v>0</v>
      </c>
      <c r="R222" s="478">
        <v>31585</v>
      </c>
      <c r="S222" s="478">
        <v>917</v>
      </c>
      <c r="T222" s="478">
        <v>1090</v>
      </c>
      <c r="U222" s="478">
        <v>204</v>
      </c>
      <c r="V222" s="478">
        <v>283</v>
      </c>
      <c r="W222" s="478">
        <v>30835</v>
      </c>
      <c r="X222" s="478">
        <v>3243</v>
      </c>
      <c r="Y222" s="480">
        <v>1</v>
      </c>
    </row>
    <row r="223" spans="1:25" s="503" customFormat="1" ht="15" customHeight="1" x14ac:dyDescent="0.25">
      <c r="A223" s="490">
        <v>2018</v>
      </c>
      <c r="B223" s="491" t="s">
        <v>19</v>
      </c>
      <c r="C223" s="491" t="s">
        <v>106</v>
      </c>
      <c r="D223" s="478">
        <v>35495</v>
      </c>
      <c r="E223" s="478">
        <v>19573</v>
      </c>
      <c r="F223" s="478">
        <v>10027</v>
      </c>
      <c r="G223" s="478">
        <v>5813</v>
      </c>
      <c r="H223" s="478">
        <v>82</v>
      </c>
      <c r="I223" s="478">
        <v>23494</v>
      </c>
      <c r="J223" s="478">
        <v>5749</v>
      </c>
      <c r="K223" s="478">
        <v>2473</v>
      </c>
      <c r="L223" s="478">
        <v>3730</v>
      </c>
      <c r="M223" s="478">
        <v>49</v>
      </c>
      <c r="N223" s="478">
        <v>28377</v>
      </c>
      <c r="O223" s="478">
        <v>2638</v>
      </c>
      <c r="P223" s="478">
        <v>4442</v>
      </c>
      <c r="Q223" s="478">
        <v>38</v>
      </c>
      <c r="R223" s="478">
        <v>32321</v>
      </c>
      <c r="S223" s="478">
        <v>1271</v>
      </c>
      <c r="T223" s="478">
        <v>1630</v>
      </c>
      <c r="U223" s="478">
        <v>214</v>
      </c>
      <c r="V223" s="478">
        <v>59</v>
      </c>
      <c r="W223" s="478">
        <v>33484</v>
      </c>
      <c r="X223" s="478">
        <v>2010</v>
      </c>
      <c r="Y223" s="480">
        <v>1</v>
      </c>
    </row>
    <row r="224" spans="1:25" s="503" customFormat="1" ht="15" customHeight="1" x14ac:dyDescent="0.25">
      <c r="A224" s="490">
        <v>2018</v>
      </c>
      <c r="B224" s="491" t="s">
        <v>20</v>
      </c>
      <c r="C224" s="491" t="s">
        <v>106</v>
      </c>
      <c r="D224" s="478">
        <v>464</v>
      </c>
      <c r="E224" s="478">
        <v>201</v>
      </c>
      <c r="F224" s="478">
        <v>180</v>
      </c>
      <c r="G224" s="478">
        <v>83</v>
      </c>
      <c r="H224" s="478">
        <v>0</v>
      </c>
      <c r="I224" s="478">
        <v>249</v>
      </c>
      <c r="J224" s="478">
        <v>132</v>
      </c>
      <c r="K224" s="478">
        <v>27</v>
      </c>
      <c r="L224" s="478">
        <v>50</v>
      </c>
      <c r="M224" s="478">
        <v>6</v>
      </c>
      <c r="N224" s="478">
        <v>352</v>
      </c>
      <c r="O224" s="478">
        <v>44</v>
      </c>
      <c r="P224" s="478">
        <v>52</v>
      </c>
      <c r="Q224" s="478">
        <v>16</v>
      </c>
      <c r="R224" s="478">
        <v>398</v>
      </c>
      <c r="S224" s="478">
        <v>41</v>
      </c>
      <c r="T224" s="478">
        <v>11</v>
      </c>
      <c r="U224" s="478">
        <v>1</v>
      </c>
      <c r="V224" s="478">
        <v>13</v>
      </c>
      <c r="W224" s="478">
        <v>380</v>
      </c>
      <c r="X224" s="478">
        <v>84</v>
      </c>
      <c r="Y224" s="480">
        <v>0</v>
      </c>
    </row>
    <row r="225" spans="1:25" s="503" customFormat="1" ht="15" customHeight="1" x14ac:dyDescent="0.25">
      <c r="A225" s="490">
        <v>2018</v>
      </c>
      <c r="B225" s="491" t="s">
        <v>105</v>
      </c>
      <c r="C225" s="491" t="s">
        <v>106</v>
      </c>
      <c r="D225" s="478">
        <v>801</v>
      </c>
      <c r="E225" s="478">
        <v>577</v>
      </c>
      <c r="F225" s="478">
        <v>0</v>
      </c>
      <c r="G225" s="478">
        <v>224</v>
      </c>
      <c r="H225" s="478">
        <v>0</v>
      </c>
      <c r="I225" s="478">
        <v>325</v>
      </c>
      <c r="J225" s="478">
        <v>370</v>
      </c>
      <c r="K225" s="478">
        <v>13</v>
      </c>
      <c r="L225" s="478">
        <v>90</v>
      </c>
      <c r="M225" s="478">
        <v>3</v>
      </c>
      <c r="N225" s="478">
        <v>587</v>
      </c>
      <c r="O225" s="478">
        <v>96</v>
      </c>
      <c r="P225" s="478">
        <v>106</v>
      </c>
      <c r="Q225" s="478">
        <v>12</v>
      </c>
      <c r="R225" s="478">
        <v>719</v>
      </c>
      <c r="S225" s="478">
        <v>49</v>
      </c>
      <c r="T225" s="478" t="s">
        <v>669</v>
      </c>
      <c r="U225" s="478" t="s">
        <v>669</v>
      </c>
      <c r="V225" s="478">
        <v>12</v>
      </c>
      <c r="W225" s="478">
        <v>360</v>
      </c>
      <c r="X225" s="478">
        <v>381</v>
      </c>
      <c r="Y225" s="480">
        <v>60</v>
      </c>
    </row>
    <row r="226" spans="1:25" s="503" customFormat="1" ht="15" customHeight="1" x14ac:dyDescent="0.25">
      <c r="A226" s="490">
        <v>2018</v>
      </c>
      <c r="B226" s="491" t="s">
        <v>376</v>
      </c>
      <c r="C226" s="491" t="s">
        <v>106</v>
      </c>
      <c r="D226" s="478">
        <v>282394</v>
      </c>
      <c r="E226" s="478">
        <v>166958</v>
      </c>
      <c r="F226" s="478">
        <v>87155</v>
      </c>
      <c r="G226" s="478">
        <v>28130</v>
      </c>
      <c r="H226" s="478">
        <v>151</v>
      </c>
      <c r="I226" s="478">
        <v>181137</v>
      </c>
      <c r="J226" s="478">
        <v>43304</v>
      </c>
      <c r="K226" s="478">
        <v>25668</v>
      </c>
      <c r="L226" s="478">
        <v>31814</v>
      </c>
      <c r="M226" s="478">
        <v>471</v>
      </c>
      <c r="N226" s="478">
        <v>223612</v>
      </c>
      <c r="O226" s="478">
        <v>17727</v>
      </c>
      <c r="P226" s="478">
        <v>40449</v>
      </c>
      <c r="Q226" s="478">
        <v>606</v>
      </c>
      <c r="R226" s="478">
        <v>254352</v>
      </c>
      <c r="S226" s="478">
        <v>15595</v>
      </c>
      <c r="T226" s="488">
        <v>9559</v>
      </c>
      <c r="U226" s="478">
        <v>1468</v>
      </c>
      <c r="V226" s="478">
        <v>1399</v>
      </c>
      <c r="W226" s="478">
        <v>254116</v>
      </c>
      <c r="X226" s="478">
        <v>28173</v>
      </c>
      <c r="Y226" s="480">
        <v>105</v>
      </c>
    </row>
    <row r="227" spans="1:25" s="503" customFormat="1" ht="15" customHeight="1" x14ac:dyDescent="0.25">
      <c r="A227" s="490">
        <v>2019</v>
      </c>
      <c r="B227" s="491" t="s">
        <v>10</v>
      </c>
      <c r="C227" s="491" t="s">
        <v>106</v>
      </c>
      <c r="D227" s="478">
        <v>5674</v>
      </c>
      <c r="E227" s="478">
        <v>4049</v>
      </c>
      <c r="F227" s="478">
        <v>689</v>
      </c>
      <c r="G227" s="478">
        <v>936</v>
      </c>
      <c r="H227" s="478">
        <v>0</v>
      </c>
      <c r="I227" s="478">
        <v>3875</v>
      </c>
      <c r="J227" s="478">
        <v>792</v>
      </c>
      <c r="K227" s="478">
        <v>396</v>
      </c>
      <c r="L227" s="478">
        <v>611</v>
      </c>
      <c r="M227" s="478">
        <v>0</v>
      </c>
      <c r="N227" s="478">
        <v>4507</v>
      </c>
      <c r="O227" s="478">
        <v>688</v>
      </c>
      <c r="P227" s="478">
        <v>479</v>
      </c>
      <c r="Q227" s="478">
        <v>0</v>
      </c>
      <c r="R227" s="478">
        <v>5089</v>
      </c>
      <c r="S227" s="478">
        <v>336</v>
      </c>
      <c r="T227" s="478">
        <v>222</v>
      </c>
      <c r="U227" s="478">
        <v>27</v>
      </c>
      <c r="V227" s="478">
        <v>0</v>
      </c>
      <c r="W227" s="478">
        <v>4301</v>
      </c>
      <c r="X227" s="478">
        <v>1373</v>
      </c>
      <c r="Y227" s="480">
        <v>0</v>
      </c>
    </row>
    <row r="228" spans="1:25" s="503" customFormat="1" ht="15" customHeight="1" x14ac:dyDescent="0.25">
      <c r="A228" s="490">
        <v>2019</v>
      </c>
      <c r="B228" s="491" t="s">
        <v>11</v>
      </c>
      <c r="C228" s="491" t="s">
        <v>106</v>
      </c>
      <c r="D228" s="478">
        <v>1612</v>
      </c>
      <c r="E228" s="478">
        <v>852</v>
      </c>
      <c r="F228" s="478">
        <v>541</v>
      </c>
      <c r="G228" s="478">
        <v>219</v>
      </c>
      <c r="H228" s="478">
        <v>0</v>
      </c>
      <c r="I228" s="478">
        <v>967</v>
      </c>
      <c r="J228" s="478">
        <v>71</v>
      </c>
      <c r="K228" s="478">
        <v>204</v>
      </c>
      <c r="L228" s="478">
        <v>370</v>
      </c>
      <c r="M228" s="478">
        <v>0</v>
      </c>
      <c r="N228" s="478">
        <v>1196</v>
      </c>
      <c r="O228" s="478">
        <v>110</v>
      </c>
      <c r="P228" s="478">
        <v>306</v>
      </c>
      <c r="Q228" s="478">
        <v>0</v>
      </c>
      <c r="R228" s="478">
        <v>1404</v>
      </c>
      <c r="S228" s="478">
        <v>149</v>
      </c>
      <c r="T228" s="478">
        <v>54</v>
      </c>
      <c r="U228" s="478">
        <v>5</v>
      </c>
      <c r="V228" s="478">
        <v>0</v>
      </c>
      <c r="W228" s="478">
        <v>1085</v>
      </c>
      <c r="X228" s="478">
        <v>526</v>
      </c>
      <c r="Y228" s="480">
        <v>1</v>
      </c>
    </row>
    <row r="229" spans="1:25" s="503" customFormat="1" ht="15" customHeight="1" x14ac:dyDescent="0.25">
      <c r="A229" s="490">
        <v>2019</v>
      </c>
      <c r="B229" s="491" t="s">
        <v>12</v>
      </c>
      <c r="C229" s="491" t="s">
        <v>106</v>
      </c>
      <c r="D229" s="478">
        <v>9061</v>
      </c>
      <c r="E229" s="478">
        <v>6169</v>
      </c>
      <c r="F229" s="478">
        <v>1766</v>
      </c>
      <c r="G229" s="478">
        <v>1124</v>
      </c>
      <c r="H229" s="478">
        <v>2</v>
      </c>
      <c r="I229" s="478">
        <v>6181</v>
      </c>
      <c r="J229" s="478">
        <v>951</v>
      </c>
      <c r="K229" s="478">
        <v>960</v>
      </c>
      <c r="L229" s="478">
        <v>969</v>
      </c>
      <c r="M229" s="478">
        <v>0</v>
      </c>
      <c r="N229" s="478">
        <v>7049</v>
      </c>
      <c r="O229" s="478">
        <v>781</v>
      </c>
      <c r="P229" s="478">
        <v>1231</v>
      </c>
      <c r="Q229" s="478">
        <v>0</v>
      </c>
      <c r="R229" s="478">
        <v>8198</v>
      </c>
      <c r="S229" s="478">
        <v>409</v>
      </c>
      <c r="T229" s="478">
        <v>379</v>
      </c>
      <c r="U229" s="478">
        <v>75</v>
      </c>
      <c r="V229" s="478">
        <v>0</v>
      </c>
      <c r="W229" s="478">
        <v>6891</v>
      </c>
      <c r="X229" s="478">
        <v>2160</v>
      </c>
      <c r="Y229" s="480">
        <v>10</v>
      </c>
    </row>
    <row r="230" spans="1:25" s="503" customFormat="1" ht="15" customHeight="1" x14ac:dyDescent="0.25">
      <c r="A230" s="490">
        <v>2019</v>
      </c>
      <c r="B230" s="491" t="s">
        <v>13</v>
      </c>
      <c r="C230" s="491" t="s">
        <v>106</v>
      </c>
      <c r="D230" s="478">
        <v>7749</v>
      </c>
      <c r="E230" s="478">
        <v>4897</v>
      </c>
      <c r="F230" s="478">
        <v>1878</v>
      </c>
      <c r="G230" s="478">
        <v>974</v>
      </c>
      <c r="H230" s="478">
        <v>0</v>
      </c>
      <c r="I230" s="478">
        <v>5201</v>
      </c>
      <c r="J230" s="478">
        <v>943</v>
      </c>
      <c r="K230" s="478">
        <v>855</v>
      </c>
      <c r="L230" s="478">
        <v>750</v>
      </c>
      <c r="M230" s="478">
        <v>0</v>
      </c>
      <c r="N230" s="478">
        <v>6190</v>
      </c>
      <c r="O230" s="478">
        <v>964</v>
      </c>
      <c r="P230" s="478">
        <v>595</v>
      </c>
      <c r="Q230" s="478">
        <v>0</v>
      </c>
      <c r="R230" s="478">
        <v>6925</v>
      </c>
      <c r="S230" s="478">
        <v>482</v>
      </c>
      <c r="T230" s="478">
        <v>308</v>
      </c>
      <c r="U230" s="478">
        <v>34</v>
      </c>
      <c r="V230" s="478">
        <v>0</v>
      </c>
      <c r="W230" s="478">
        <v>6186</v>
      </c>
      <c r="X230" s="478">
        <v>1563</v>
      </c>
      <c r="Y230" s="480">
        <v>0</v>
      </c>
    </row>
    <row r="231" spans="1:25" s="503" customFormat="1" ht="15" customHeight="1" x14ac:dyDescent="0.25">
      <c r="A231" s="490">
        <v>2019</v>
      </c>
      <c r="B231" s="491" t="s">
        <v>14</v>
      </c>
      <c r="C231" s="491" t="s">
        <v>106</v>
      </c>
      <c r="D231" s="478">
        <v>70217</v>
      </c>
      <c r="E231" s="478">
        <v>41724</v>
      </c>
      <c r="F231" s="478">
        <v>23947</v>
      </c>
      <c r="G231" s="478">
        <v>4545</v>
      </c>
      <c r="H231" s="478">
        <v>1</v>
      </c>
      <c r="I231" s="478">
        <v>44151</v>
      </c>
      <c r="J231" s="478">
        <v>9105</v>
      </c>
      <c r="K231" s="478">
        <v>8608</v>
      </c>
      <c r="L231" s="478">
        <v>8353</v>
      </c>
      <c r="M231" s="478">
        <v>0</v>
      </c>
      <c r="N231" s="478">
        <v>60056</v>
      </c>
      <c r="O231" s="478">
        <v>5394</v>
      </c>
      <c r="P231" s="478">
        <v>4767</v>
      </c>
      <c r="Q231" s="478">
        <v>0</v>
      </c>
      <c r="R231" s="478">
        <v>61585</v>
      </c>
      <c r="S231" s="478">
        <v>5394</v>
      </c>
      <c r="T231" s="478">
        <v>2448</v>
      </c>
      <c r="U231" s="478">
        <v>790</v>
      </c>
      <c r="V231" s="478">
        <v>0</v>
      </c>
      <c r="W231" s="478">
        <v>63209</v>
      </c>
      <c r="X231" s="478">
        <v>6997</v>
      </c>
      <c r="Y231" s="480">
        <v>11</v>
      </c>
    </row>
    <row r="232" spans="1:25" s="503" customFormat="1" ht="15" customHeight="1" x14ac:dyDescent="0.25">
      <c r="A232" s="490">
        <v>2019</v>
      </c>
      <c r="B232" s="491" t="s">
        <v>15</v>
      </c>
      <c r="C232" s="491" t="s">
        <v>106</v>
      </c>
      <c r="D232" s="478">
        <v>97575</v>
      </c>
      <c r="E232" s="478">
        <v>65870</v>
      </c>
      <c r="F232" s="478">
        <v>25375</v>
      </c>
      <c r="G232" s="478">
        <v>6329</v>
      </c>
      <c r="H232" s="478">
        <v>1</v>
      </c>
      <c r="I232" s="478">
        <v>63515</v>
      </c>
      <c r="J232" s="478">
        <v>15588</v>
      </c>
      <c r="K232" s="478">
        <v>7797</v>
      </c>
      <c r="L232" s="478">
        <v>10612</v>
      </c>
      <c r="M232" s="478">
        <v>63</v>
      </c>
      <c r="N232" s="478">
        <v>74403</v>
      </c>
      <c r="O232" s="478">
        <v>5478</v>
      </c>
      <c r="P232" s="478">
        <v>17597</v>
      </c>
      <c r="Q232" s="478">
        <v>97</v>
      </c>
      <c r="R232" s="478">
        <v>88380</v>
      </c>
      <c r="S232" s="478">
        <v>6774</v>
      </c>
      <c r="T232" s="478">
        <v>2204</v>
      </c>
      <c r="U232" s="478" t="s">
        <v>1</v>
      </c>
      <c r="V232" s="478">
        <v>217</v>
      </c>
      <c r="W232" s="478">
        <v>92382</v>
      </c>
      <c r="X232" s="478">
        <v>5193</v>
      </c>
      <c r="Y232" s="480">
        <v>0</v>
      </c>
    </row>
    <row r="233" spans="1:25" s="503" customFormat="1" ht="15" customHeight="1" x14ac:dyDescent="0.25">
      <c r="A233" s="490">
        <v>2019</v>
      </c>
      <c r="B233" s="491" t="s">
        <v>16</v>
      </c>
      <c r="C233" s="491" t="s">
        <v>106</v>
      </c>
      <c r="D233" s="480" t="s">
        <v>1</v>
      </c>
      <c r="E233" s="480" t="s">
        <v>1</v>
      </c>
      <c r="F233" s="480" t="s">
        <v>1</v>
      </c>
      <c r="G233" s="480" t="s">
        <v>1</v>
      </c>
      <c r="H233" s="480" t="s">
        <v>1</v>
      </c>
      <c r="I233" s="480" t="s">
        <v>1</v>
      </c>
      <c r="J233" s="480" t="s">
        <v>1</v>
      </c>
      <c r="K233" s="480" t="s">
        <v>1</v>
      </c>
      <c r="L233" s="480" t="s">
        <v>1</v>
      </c>
      <c r="M233" s="480" t="s">
        <v>1</v>
      </c>
      <c r="N233" s="480" t="s">
        <v>1</v>
      </c>
      <c r="O233" s="480" t="s">
        <v>1</v>
      </c>
      <c r="P233" s="480" t="s">
        <v>1</v>
      </c>
      <c r="Q233" s="480" t="s">
        <v>1</v>
      </c>
      <c r="R233" s="480" t="s">
        <v>1</v>
      </c>
      <c r="S233" s="480" t="s">
        <v>1</v>
      </c>
      <c r="T233" s="480" t="s">
        <v>1</v>
      </c>
      <c r="U233" s="480" t="s">
        <v>1</v>
      </c>
      <c r="V233" s="480" t="s">
        <v>1</v>
      </c>
      <c r="W233" s="480" t="s">
        <v>1</v>
      </c>
      <c r="X233" s="480" t="s">
        <v>1</v>
      </c>
      <c r="Y233" s="480" t="s">
        <v>1</v>
      </c>
    </row>
    <row r="234" spans="1:25" s="503" customFormat="1" ht="15" customHeight="1" x14ac:dyDescent="0.25">
      <c r="A234" s="490">
        <v>2019</v>
      </c>
      <c r="B234" s="491" t="s">
        <v>17</v>
      </c>
      <c r="C234" s="491" t="s">
        <v>106</v>
      </c>
      <c r="D234" s="478">
        <v>10637</v>
      </c>
      <c r="E234" s="478">
        <v>6250</v>
      </c>
      <c r="F234" s="478">
        <v>2913</v>
      </c>
      <c r="G234" s="478">
        <v>1474</v>
      </c>
      <c r="H234" s="478">
        <v>0</v>
      </c>
      <c r="I234" s="478">
        <v>6512</v>
      </c>
      <c r="J234" s="478">
        <v>1749</v>
      </c>
      <c r="K234" s="478">
        <v>1037</v>
      </c>
      <c r="L234" s="478">
        <v>1202</v>
      </c>
      <c r="M234" s="478">
        <v>137</v>
      </c>
      <c r="N234" s="478">
        <v>8571</v>
      </c>
      <c r="O234" s="478">
        <v>488</v>
      </c>
      <c r="P234" s="478">
        <v>1443</v>
      </c>
      <c r="Q234" s="478">
        <v>135</v>
      </c>
      <c r="R234" s="478">
        <v>9770</v>
      </c>
      <c r="S234" s="478">
        <v>215</v>
      </c>
      <c r="T234" s="478">
        <v>481</v>
      </c>
      <c r="U234" s="478">
        <v>34</v>
      </c>
      <c r="V234" s="478">
        <v>137</v>
      </c>
      <c r="W234" s="478">
        <v>8708</v>
      </c>
      <c r="X234" s="478">
        <v>1908</v>
      </c>
      <c r="Y234" s="480">
        <v>21</v>
      </c>
    </row>
    <row r="235" spans="1:25" s="503" customFormat="1" ht="15" customHeight="1" x14ac:dyDescent="0.25">
      <c r="A235" s="490">
        <v>2019</v>
      </c>
      <c r="B235" s="491" t="s">
        <v>18</v>
      </c>
      <c r="C235" s="491" t="s">
        <v>106</v>
      </c>
      <c r="D235" s="478">
        <v>34372</v>
      </c>
      <c r="E235" s="478">
        <v>15940</v>
      </c>
      <c r="F235" s="478">
        <v>14603</v>
      </c>
      <c r="G235" s="478">
        <v>3828</v>
      </c>
      <c r="H235" s="478">
        <v>1</v>
      </c>
      <c r="I235" s="478">
        <v>21943</v>
      </c>
      <c r="J235" s="478">
        <v>6099</v>
      </c>
      <c r="K235" s="478">
        <v>2285</v>
      </c>
      <c r="L235" s="478">
        <v>4045</v>
      </c>
      <c r="M235" s="478">
        <v>0</v>
      </c>
      <c r="N235" s="478">
        <v>27269</v>
      </c>
      <c r="O235" s="478">
        <v>2751</v>
      </c>
      <c r="P235" s="478">
        <v>4352</v>
      </c>
      <c r="Q235" s="478">
        <v>0</v>
      </c>
      <c r="R235" s="478">
        <v>32104</v>
      </c>
      <c r="S235" s="478">
        <v>958</v>
      </c>
      <c r="T235" s="478">
        <v>1111</v>
      </c>
      <c r="U235" s="478">
        <v>198</v>
      </c>
      <c r="V235" s="478">
        <v>1</v>
      </c>
      <c r="W235" s="478">
        <v>31030</v>
      </c>
      <c r="X235" s="478">
        <v>3341</v>
      </c>
      <c r="Y235" s="480">
        <v>1</v>
      </c>
    </row>
    <row r="236" spans="1:25" s="503" customFormat="1" ht="15" customHeight="1" x14ac:dyDescent="0.25">
      <c r="A236" s="490">
        <v>2019</v>
      </c>
      <c r="B236" s="491" t="s">
        <v>19</v>
      </c>
      <c r="C236" s="491" t="s">
        <v>106</v>
      </c>
      <c r="D236" s="478">
        <v>35516</v>
      </c>
      <c r="E236" s="478">
        <v>19814</v>
      </c>
      <c r="F236" s="478">
        <v>10052</v>
      </c>
      <c r="G236" s="478">
        <v>5608</v>
      </c>
      <c r="H236" s="478">
        <v>42</v>
      </c>
      <c r="I236" s="478">
        <v>22992</v>
      </c>
      <c r="J236" s="478">
        <v>5779</v>
      </c>
      <c r="K236" s="478">
        <v>2258</v>
      </c>
      <c r="L236" s="478">
        <v>3633</v>
      </c>
      <c r="M236" s="478">
        <v>854</v>
      </c>
      <c r="N236" s="478">
        <v>27977</v>
      </c>
      <c r="O236" s="478">
        <v>2553</v>
      </c>
      <c r="P236" s="478">
        <v>4425</v>
      </c>
      <c r="Q236" s="478">
        <v>561</v>
      </c>
      <c r="R236" s="478">
        <v>31375</v>
      </c>
      <c r="S236" s="478">
        <v>1165</v>
      </c>
      <c r="T236" s="478">
        <v>1561</v>
      </c>
      <c r="U236" s="478">
        <v>198</v>
      </c>
      <c r="V236" s="478">
        <v>1217</v>
      </c>
      <c r="W236" s="478">
        <v>33503</v>
      </c>
      <c r="X236" s="478">
        <v>1995</v>
      </c>
      <c r="Y236" s="480">
        <v>18</v>
      </c>
    </row>
    <row r="237" spans="1:25" s="503" customFormat="1" ht="15" customHeight="1" x14ac:dyDescent="0.25">
      <c r="A237" s="490">
        <v>2019</v>
      </c>
      <c r="B237" s="491" t="s">
        <v>20</v>
      </c>
      <c r="C237" s="491" t="s">
        <v>106</v>
      </c>
      <c r="D237" s="478">
        <v>476</v>
      </c>
      <c r="E237" s="478">
        <v>236</v>
      </c>
      <c r="F237" s="478">
        <v>172</v>
      </c>
      <c r="G237" s="478">
        <v>68</v>
      </c>
      <c r="H237" s="478">
        <v>0</v>
      </c>
      <c r="I237" s="478">
        <v>247</v>
      </c>
      <c r="J237" s="478">
        <v>129</v>
      </c>
      <c r="K237" s="478">
        <v>43</v>
      </c>
      <c r="L237" s="478">
        <v>44</v>
      </c>
      <c r="M237" s="478">
        <v>13</v>
      </c>
      <c r="N237" s="478">
        <v>347</v>
      </c>
      <c r="O237" s="478">
        <v>41</v>
      </c>
      <c r="P237" s="478">
        <v>57</v>
      </c>
      <c r="Q237" s="478">
        <v>31</v>
      </c>
      <c r="R237" s="478">
        <v>399</v>
      </c>
      <c r="S237" s="478">
        <v>28</v>
      </c>
      <c r="T237" s="478">
        <v>19</v>
      </c>
      <c r="U237" s="478">
        <v>0</v>
      </c>
      <c r="V237" s="478">
        <v>30</v>
      </c>
      <c r="W237" s="478">
        <v>403</v>
      </c>
      <c r="X237" s="478">
        <v>73</v>
      </c>
      <c r="Y237" s="480">
        <v>0</v>
      </c>
    </row>
    <row r="238" spans="1:25" s="503" customFormat="1" ht="15" customHeight="1" x14ac:dyDescent="0.25">
      <c r="A238" s="490">
        <v>2019</v>
      </c>
      <c r="B238" s="491" t="s">
        <v>105</v>
      </c>
      <c r="C238" s="491" t="s">
        <v>106</v>
      </c>
      <c r="D238" s="478">
        <v>728</v>
      </c>
      <c r="E238" s="478">
        <v>534</v>
      </c>
      <c r="F238" s="478">
        <v>0</v>
      </c>
      <c r="G238" s="478">
        <v>192</v>
      </c>
      <c r="H238" s="478">
        <v>2</v>
      </c>
      <c r="I238" s="478">
        <v>286</v>
      </c>
      <c r="J238" s="478">
        <v>306</v>
      </c>
      <c r="K238" s="478">
        <v>11</v>
      </c>
      <c r="L238" s="478">
        <v>107</v>
      </c>
      <c r="M238" s="478">
        <v>18</v>
      </c>
      <c r="N238" s="478">
        <v>490</v>
      </c>
      <c r="O238" s="478">
        <v>88</v>
      </c>
      <c r="P238" s="478">
        <v>88</v>
      </c>
      <c r="Q238" s="478">
        <v>62</v>
      </c>
      <c r="R238" s="478">
        <v>591</v>
      </c>
      <c r="S238" s="478">
        <v>45</v>
      </c>
      <c r="T238" s="478" t="s">
        <v>669</v>
      </c>
      <c r="U238" s="478" t="s">
        <v>669</v>
      </c>
      <c r="V238" s="478">
        <v>71</v>
      </c>
      <c r="W238" s="484" t="s">
        <v>1</v>
      </c>
      <c r="X238" s="484" t="s">
        <v>1</v>
      </c>
      <c r="Y238" s="487" t="s">
        <v>1</v>
      </c>
    </row>
    <row r="239" spans="1:25" s="503" customFormat="1" ht="15" customHeight="1" x14ac:dyDescent="0.25">
      <c r="A239" s="490">
        <v>2019</v>
      </c>
      <c r="B239" s="491" t="s">
        <v>376</v>
      </c>
      <c r="C239" s="491" t="s">
        <v>106</v>
      </c>
      <c r="D239" s="478">
        <v>273617</v>
      </c>
      <c r="E239" s="478">
        <v>166335</v>
      </c>
      <c r="F239" s="478">
        <v>81936</v>
      </c>
      <c r="G239" s="478">
        <v>25297</v>
      </c>
      <c r="H239" s="478">
        <v>49</v>
      </c>
      <c r="I239" s="478">
        <v>175870</v>
      </c>
      <c r="J239" s="478">
        <v>41512</v>
      </c>
      <c r="K239" s="478">
        <v>24454</v>
      </c>
      <c r="L239" s="478">
        <v>30696</v>
      </c>
      <c r="M239" s="478">
        <v>1085</v>
      </c>
      <c r="N239" s="478">
        <v>218055</v>
      </c>
      <c r="O239" s="478">
        <v>19336</v>
      </c>
      <c r="P239" s="478">
        <v>35340</v>
      </c>
      <c r="Q239" s="478">
        <v>886</v>
      </c>
      <c r="R239" s="478">
        <v>245820</v>
      </c>
      <c r="S239" s="478">
        <v>15955</v>
      </c>
      <c r="T239" s="478">
        <v>8787</v>
      </c>
      <c r="U239" s="478">
        <v>1361</v>
      </c>
      <c r="V239" s="478">
        <v>1673</v>
      </c>
      <c r="W239" s="478">
        <v>247698</v>
      </c>
      <c r="X239" s="478">
        <v>25129</v>
      </c>
      <c r="Y239" s="480">
        <v>62</v>
      </c>
    </row>
    <row r="240" spans="1:25" s="503" customFormat="1" ht="15" customHeight="1" x14ac:dyDescent="0.25">
      <c r="A240" s="490">
        <v>2020</v>
      </c>
      <c r="B240" s="491" t="s">
        <v>10</v>
      </c>
      <c r="C240" s="491" t="s">
        <v>106</v>
      </c>
      <c r="D240" s="488">
        <v>5725</v>
      </c>
      <c r="E240" s="488">
        <v>4165</v>
      </c>
      <c r="F240" s="488">
        <v>660</v>
      </c>
      <c r="G240" s="488">
        <v>900</v>
      </c>
      <c r="H240" s="478">
        <v>0</v>
      </c>
      <c r="I240" s="488">
        <v>3888</v>
      </c>
      <c r="J240" s="488">
        <v>823</v>
      </c>
      <c r="K240" s="488">
        <v>404</v>
      </c>
      <c r="L240" s="488">
        <v>610</v>
      </c>
      <c r="M240" s="478">
        <v>0</v>
      </c>
      <c r="N240" s="488">
        <v>4534</v>
      </c>
      <c r="O240" s="488">
        <v>695</v>
      </c>
      <c r="P240" s="488">
        <v>496</v>
      </c>
      <c r="Q240" s="478">
        <v>0</v>
      </c>
      <c r="R240" s="488">
        <v>5119</v>
      </c>
      <c r="S240" s="488">
        <v>360</v>
      </c>
      <c r="T240" s="488">
        <v>223</v>
      </c>
      <c r="U240" s="488">
        <v>23</v>
      </c>
      <c r="V240" s="478">
        <v>0</v>
      </c>
      <c r="W240" s="488">
        <v>4311</v>
      </c>
      <c r="X240" s="488">
        <v>1414</v>
      </c>
      <c r="Y240" s="480">
        <v>0</v>
      </c>
    </row>
    <row r="241" spans="1:25" s="503" customFormat="1" ht="15" customHeight="1" x14ac:dyDescent="0.25">
      <c r="A241" s="490">
        <v>2020</v>
      </c>
      <c r="B241" s="491" t="s">
        <v>11</v>
      </c>
      <c r="C241" s="491" t="s">
        <v>106</v>
      </c>
      <c r="D241" s="488">
        <v>1610</v>
      </c>
      <c r="E241" s="488">
        <v>863</v>
      </c>
      <c r="F241" s="488">
        <v>552</v>
      </c>
      <c r="G241" s="488">
        <v>195</v>
      </c>
      <c r="H241" s="478">
        <v>0</v>
      </c>
      <c r="I241" s="488">
        <v>946</v>
      </c>
      <c r="J241" s="488">
        <v>69</v>
      </c>
      <c r="K241" s="488">
        <v>193</v>
      </c>
      <c r="L241" s="488">
        <v>402</v>
      </c>
      <c r="M241" s="478">
        <v>0</v>
      </c>
      <c r="N241" s="488">
        <v>1171</v>
      </c>
      <c r="O241" s="488">
        <v>107</v>
      </c>
      <c r="P241" s="488">
        <v>332</v>
      </c>
      <c r="Q241" s="478">
        <v>0</v>
      </c>
      <c r="R241" s="488">
        <v>1398</v>
      </c>
      <c r="S241" s="488">
        <v>149</v>
      </c>
      <c r="T241" s="488">
        <v>58</v>
      </c>
      <c r="U241" s="488">
        <v>5</v>
      </c>
      <c r="V241" s="478">
        <v>0</v>
      </c>
      <c r="W241" s="488">
        <v>1091</v>
      </c>
      <c r="X241" s="488">
        <v>514</v>
      </c>
      <c r="Y241" s="504">
        <v>5</v>
      </c>
    </row>
    <row r="242" spans="1:25" s="503" customFormat="1" ht="15" customHeight="1" x14ac:dyDescent="0.25">
      <c r="A242" s="490">
        <v>2020</v>
      </c>
      <c r="B242" s="491" t="s">
        <v>12</v>
      </c>
      <c r="C242" s="491" t="s">
        <v>106</v>
      </c>
      <c r="D242" s="488">
        <v>9310</v>
      </c>
      <c r="E242" s="488">
        <v>6425</v>
      </c>
      <c r="F242" s="488">
        <v>1719</v>
      </c>
      <c r="G242" s="488">
        <v>1166</v>
      </c>
      <c r="H242" s="478">
        <v>0</v>
      </c>
      <c r="I242" s="488">
        <v>6401</v>
      </c>
      <c r="J242" s="488">
        <v>978</v>
      </c>
      <c r="K242" s="488">
        <v>955</v>
      </c>
      <c r="L242" s="488">
        <v>975</v>
      </c>
      <c r="M242" s="488">
        <v>1</v>
      </c>
      <c r="N242" s="488">
        <v>7256</v>
      </c>
      <c r="O242" s="488">
        <v>785</v>
      </c>
      <c r="P242" s="488">
        <v>1268</v>
      </c>
      <c r="Q242" s="488">
        <v>1</v>
      </c>
      <c r="R242" s="488">
        <v>8441</v>
      </c>
      <c r="S242" s="488">
        <v>417</v>
      </c>
      <c r="T242" s="488">
        <v>369</v>
      </c>
      <c r="U242" s="488">
        <v>82</v>
      </c>
      <c r="V242" s="488">
        <v>1</v>
      </c>
      <c r="W242" s="488">
        <v>7130</v>
      </c>
      <c r="X242" s="488">
        <v>2169</v>
      </c>
      <c r="Y242" s="504">
        <v>11</v>
      </c>
    </row>
    <row r="243" spans="1:25" s="503" customFormat="1" ht="15" customHeight="1" x14ac:dyDescent="0.25">
      <c r="A243" s="490">
        <v>2020</v>
      </c>
      <c r="B243" s="491" t="s">
        <v>13</v>
      </c>
      <c r="C243" s="491" t="s">
        <v>106</v>
      </c>
      <c r="D243" s="488">
        <v>7695</v>
      </c>
      <c r="E243" s="488">
        <v>4976</v>
      </c>
      <c r="F243" s="488">
        <v>1840</v>
      </c>
      <c r="G243" s="488">
        <v>879</v>
      </c>
      <c r="H243" s="478">
        <v>0</v>
      </c>
      <c r="I243" s="488">
        <v>5121</v>
      </c>
      <c r="J243" s="488">
        <v>977</v>
      </c>
      <c r="K243" s="488">
        <v>827</v>
      </c>
      <c r="L243" s="488">
        <v>770</v>
      </c>
      <c r="M243" s="478">
        <v>0</v>
      </c>
      <c r="N243" s="488">
        <v>6035</v>
      </c>
      <c r="O243" s="488">
        <v>882</v>
      </c>
      <c r="P243" s="488">
        <v>778</v>
      </c>
      <c r="Q243" s="478">
        <v>0</v>
      </c>
      <c r="R243" s="488">
        <v>6912</v>
      </c>
      <c r="S243" s="488">
        <v>449</v>
      </c>
      <c r="T243" s="488">
        <v>298</v>
      </c>
      <c r="U243" s="488">
        <v>36</v>
      </c>
      <c r="V243" s="478">
        <v>0</v>
      </c>
      <c r="W243" s="488">
        <v>6168</v>
      </c>
      <c r="X243" s="488">
        <v>1527</v>
      </c>
      <c r="Y243" s="480">
        <v>0</v>
      </c>
    </row>
    <row r="244" spans="1:25" s="503" customFormat="1" ht="15" customHeight="1" x14ac:dyDescent="0.25">
      <c r="A244" s="490">
        <v>2020</v>
      </c>
      <c r="B244" s="491" t="s">
        <v>14</v>
      </c>
      <c r="C244" s="491" t="s">
        <v>106</v>
      </c>
      <c r="D244" s="488">
        <v>70539</v>
      </c>
      <c r="E244" s="488">
        <v>43561</v>
      </c>
      <c r="F244" s="488">
        <v>22579</v>
      </c>
      <c r="G244" s="488">
        <v>4399</v>
      </c>
      <c r="H244" s="478">
        <v>0</v>
      </c>
      <c r="I244" s="488">
        <v>43827</v>
      </c>
      <c r="J244" s="488">
        <v>9352</v>
      </c>
      <c r="K244" s="488">
        <v>8669</v>
      </c>
      <c r="L244" s="488">
        <v>8691</v>
      </c>
      <c r="M244" s="478">
        <v>0</v>
      </c>
      <c r="N244" s="488">
        <v>60248</v>
      </c>
      <c r="O244" s="488">
        <v>5564</v>
      </c>
      <c r="P244" s="488">
        <v>4727</v>
      </c>
      <c r="Q244" s="478">
        <v>0</v>
      </c>
      <c r="R244" s="488">
        <v>61812</v>
      </c>
      <c r="S244" s="488">
        <v>5564</v>
      </c>
      <c r="T244" s="488">
        <v>2350</v>
      </c>
      <c r="U244" s="488">
        <v>813</v>
      </c>
      <c r="V244" s="478">
        <v>0</v>
      </c>
      <c r="W244" s="488">
        <v>63557</v>
      </c>
      <c r="X244" s="488">
        <v>6968</v>
      </c>
      <c r="Y244" s="504">
        <v>14</v>
      </c>
    </row>
    <row r="245" spans="1:25" s="503" customFormat="1" ht="15" customHeight="1" x14ac:dyDescent="0.25">
      <c r="A245" s="490">
        <v>2020</v>
      </c>
      <c r="B245" s="491" t="s">
        <v>15</v>
      </c>
      <c r="C245" s="491" t="s">
        <v>106</v>
      </c>
      <c r="D245" s="488">
        <v>97920</v>
      </c>
      <c r="E245" s="488">
        <v>66505</v>
      </c>
      <c r="F245" s="488">
        <v>25203</v>
      </c>
      <c r="G245" s="488">
        <v>6212</v>
      </c>
      <c r="H245" s="478">
        <v>0</v>
      </c>
      <c r="I245" s="488">
        <v>64176</v>
      </c>
      <c r="J245" s="488">
        <v>15390</v>
      </c>
      <c r="K245" s="488">
        <v>7826</v>
      </c>
      <c r="L245" s="488">
        <v>10512</v>
      </c>
      <c r="M245" s="488">
        <v>16</v>
      </c>
      <c r="N245" s="488">
        <v>74865</v>
      </c>
      <c r="O245" s="488">
        <v>5455</v>
      </c>
      <c r="P245" s="488">
        <v>17460</v>
      </c>
      <c r="Q245" s="488">
        <v>140</v>
      </c>
      <c r="R245" s="488">
        <v>88752</v>
      </c>
      <c r="S245" s="488">
        <v>6759</v>
      </c>
      <c r="T245" s="488">
        <v>2172</v>
      </c>
      <c r="U245" s="478" t="s">
        <v>1</v>
      </c>
      <c r="V245" s="488">
        <v>237</v>
      </c>
      <c r="W245" s="488">
        <v>92752</v>
      </c>
      <c r="X245" s="488">
        <v>5168</v>
      </c>
      <c r="Y245" s="480">
        <v>0</v>
      </c>
    </row>
    <row r="246" spans="1:25" s="503" customFormat="1" ht="15" customHeight="1" x14ac:dyDescent="0.25">
      <c r="A246" s="490">
        <v>2020</v>
      </c>
      <c r="B246" s="491" t="s">
        <v>16</v>
      </c>
      <c r="C246" s="491" t="s">
        <v>106</v>
      </c>
      <c r="D246" s="480" t="s">
        <v>1</v>
      </c>
      <c r="E246" s="480" t="s">
        <v>1</v>
      </c>
      <c r="F246" s="480" t="s">
        <v>1</v>
      </c>
      <c r="G246" s="480" t="s">
        <v>1</v>
      </c>
      <c r="H246" s="480" t="s">
        <v>1</v>
      </c>
      <c r="I246" s="480" t="s">
        <v>1</v>
      </c>
      <c r="J246" s="480" t="s">
        <v>1</v>
      </c>
      <c r="K246" s="480" t="s">
        <v>1</v>
      </c>
      <c r="L246" s="480" t="s">
        <v>1</v>
      </c>
      <c r="M246" s="480" t="s">
        <v>1</v>
      </c>
      <c r="N246" s="480" t="s">
        <v>1</v>
      </c>
      <c r="O246" s="480" t="s">
        <v>1</v>
      </c>
      <c r="P246" s="480" t="s">
        <v>1</v>
      </c>
      <c r="Q246" s="480" t="s">
        <v>1</v>
      </c>
      <c r="R246" s="480" t="s">
        <v>1</v>
      </c>
      <c r="S246" s="480" t="s">
        <v>1</v>
      </c>
      <c r="T246" s="480" t="s">
        <v>1</v>
      </c>
      <c r="U246" s="480" t="s">
        <v>1</v>
      </c>
      <c r="V246" s="480" t="s">
        <v>1</v>
      </c>
      <c r="W246" s="480" t="s">
        <v>1</v>
      </c>
      <c r="X246" s="480" t="s">
        <v>1</v>
      </c>
      <c r="Y246" s="480" t="s">
        <v>1</v>
      </c>
    </row>
    <row r="247" spans="1:25" s="503" customFormat="1" ht="15" customHeight="1" x14ac:dyDescent="0.25">
      <c r="A247" s="490">
        <v>2020</v>
      </c>
      <c r="B247" s="491" t="s">
        <v>17</v>
      </c>
      <c r="C247" s="491" t="s">
        <v>106</v>
      </c>
      <c r="D247" s="488">
        <v>10753</v>
      </c>
      <c r="E247" s="488">
        <v>6225</v>
      </c>
      <c r="F247" s="488">
        <v>3018</v>
      </c>
      <c r="G247" s="488">
        <v>1510</v>
      </c>
      <c r="H247" s="478">
        <v>0</v>
      </c>
      <c r="I247" s="488">
        <v>6542</v>
      </c>
      <c r="J247" s="488">
        <v>1787</v>
      </c>
      <c r="K247" s="488">
        <v>978</v>
      </c>
      <c r="L247" s="488">
        <v>1197</v>
      </c>
      <c r="M247" s="488">
        <v>249</v>
      </c>
      <c r="N247" s="488">
        <v>8677</v>
      </c>
      <c r="O247" s="488">
        <v>494</v>
      </c>
      <c r="P247" s="488">
        <v>1333</v>
      </c>
      <c r="Q247" s="488">
        <v>249</v>
      </c>
      <c r="R247" s="488">
        <v>9688</v>
      </c>
      <c r="S247" s="488">
        <v>278</v>
      </c>
      <c r="T247" s="488">
        <v>512</v>
      </c>
      <c r="U247" s="488">
        <v>26</v>
      </c>
      <c r="V247" s="488">
        <v>249</v>
      </c>
      <c r="W247" s="488">
        <v>8888</v>
      </c>
      <c r="X247" s="488">
        <v>1863</v>
      </c>
      <c r="Y247" s="504">
        <v>2</v>
      </c>
    </row>
    <row r="248" spans="1:25" s="503" customFormat="1" ht="15" customHeight="1" x14ac:dyDescent="0.25">
      <c r="A248" s="490">
        <v>2020</v>
      </c>
      <c r="B248" s="491" t="s">
        <v>18</v>
      </c>
      <c r="C248" s="491" t="s">
        <v>106</v>
      </c>
      <c r="D248" s="488">
        <v>34627</v>
      </c>
      <c r="E248" s="488">
        <v>15665</v>
      </c>
      <c r="F248" s="488">
        <v>14717</v>
      </c>
      <c r="G248" s="488">
        <v>4244</v>
      </c>
      <c r="H248" s="488">
        <v>1</v>
      </c>
      <c r="I248" s="488">
        <v>21900</v>
      </c>
      <c r="J248" s="488">
        <v>6324</v>
      </c>
      <c r="K248" s="488">
        <v>2280</v>
      </c>
      <c r="L248" s="488">
        <v>4123</v>
      </c>
      <c r="M248" s="478">
        <v>0</v>
      </c>
      <c r="N248" s="488">
        <v>27526</v>
      </c>
      <c r="O248" s="488">
        <v>2761</v>
      </c>
      <c r="P248" s="488">
        <v>4340</v>
      </c>
      <c r="Q248" s="478">
        <v>0</v>
      </c>
      <c r="R248" s="488">
        <v>32304</v>
      </c>
      <c r="S248" s="488">
        <v>978</v>
      </c>
      <c r="T248" s="488">
        <v>1138</v>
      </c>
      <c r="U248" s="488">
        <v>207</v>
      </c>
      <c r="V248" s="478">
        <v>0</v>
      </c>
      <c r="W248" s="488">
        <v>31286</v>
      </c>
      <c r="X248" s="488">
        <v>3340</v>
      </c>
      <c r="Y248" s="504">
        <v>1</v>
      </c>
    </row>
    <row r="249" spans="1:25" s="503" customFormat="1" ht="15" customHeight="1" x14ac:dyDescent="0.25">
      <c r="A249" s="490">
        <v>2020</v>
      </c>
      <c r="B249" s="491" t="s">
        <v>19</v>
      </c>
      <c r="C249" s="491" t="s">
        <v>106</v>
      </c>
      <c r="D249" s="488">
        <v>35880</v>
      </c>
      <c r="E249" s="488">
        <v>20073</v>
      </c>
      <c r="F249" s="488">
        <v>10281</v>
      </c>
      <c r="G249" s="488">
        <v>5477</v>
      </c>
      <c r="H249" s="488">
        <v>49</v>
      </c>
      <c r="I249" s="488">
        <v>23487</v>
      </c>
      <c r="J249" s="488">
        <v>5997</v>
      </c>
      <c r="K249" s="488">
        <v>2464</v>
      </c>
      <c r="L249" s="488">
        <v>3908</v>
      </c>
      <c r="M249" s="488">
        <v>24</v>
      </c>
      <c r="N249" s="488">
        <v>28705</v>
      </c>
      <c r="O249" s="488">
        <v>2636</v>
      </c>
      <c r="P249" s="488">
        <v>4519</v>
      </c>
      <c r="Q249" s="488">
        <v>20</v>
      </c>
      <c r="R249" s="488">
        <v>32980</v>
      </c>
      <c r="S249" s="488">
        <v>1147</v>
      </c>
      <c r="T249" s="488">
        <v>1525</v>
      </c>
      <c r="U249" s="488">
        <v>199</v>
      </c>
      <c r="V249" s="488">
        <v>29</v>
      </c>
      <c r="W249" s="488">
        <v>33888</v>
      </c>
      <c r="X249" s="488">
        <v>1989</v>
      </c>
      <c r="Y249" s="504">
        <v>3</v>
      </c>
    </row>
    <row r="250" spans="1:25" s="503" customFormat="1" ht="15" customHeight="1" x14ac:dyDescent="0.25">
      <c r="A250" s="490">
        <v>2020</v>
      </c>
      <c r="B250" s="491" t="s">
        <v>20</v>
      </c>
      <c r="C250" s="491" t="s">
        <v>106</v>
      </c>
      <c r="D250" s="488">
        <v>517</v>
      </c>
      <c r="E250" s="488">
        <v>262</v>
      </c>
      <c r="F250" s="488">
        <v>181</v>
      </c>
      <c r="G250" s="488">
        <v>74</v>
      </c>
      <c r="H250" s="478">
        <v>0</v>
      </c>
      <c r="I250" s="488">
        <v>277</v>
      </c>
      <c r="J250" s="488">
        <v>147</v>
      </c>
      <c r="K250" s="488">
        <v>40</v>
      </c>
      <c r="L250" s="488">
        <v>47</v>
      </c>
      <c r="M250" s="488">
        <v>6</v>
      </c>
      <c r="N250" s="488">
        <v>399</v>
      </c>
      <c r="O250" s="488">
        <v>47</v>
      </c>
      <c r="P250" s="488">
        <v>62</v>
      </c>
      <c r="Q250" s="488">
        <v>9</v>
      </c>
      <c r="R250" s="488">
        <v>451</v>
      </c>
      <c r="S250" s="488">
        <v>36</v>
      </c>
      <c r="T250" s="488">
        <v>14</v>
      </c>
      <c r="U250" s="488">
        <v>1</v>
      </c>
      <c r="V250" s="488">
        <v>15</v>
      </c>
      <c r="W250" s="488">
        <v>440</v>
      </c>
      <c r="X250" s="488">
        <v>77</v>
      </c>
      <c r="Y250" s="480">
        <v>0</v>
      </c>
    </row>
    <row r="251" spans="1:25" s="503" customFormat="1" ht="15" customHeight="1" x14ac:dyDescent="0.25">
      <c r="A251" s="490">
        <v>2020</v>
      </c>
      <c r="B251" s="491" t="s">
        <v>105</v>
      </c>
      <c r="C251" s="491" t="s">
        <v>106</v>
      </c>
      <c r="D251" s="488">
        <v>1083</v>
      </c>
      <c r="E251" s="488">
        <v>609</v>
      </c>
      <c r="F251" s="488">
        <v>80</v>
      </c>
      <c r="G251" s="488">
        <v>394</v>
      </c>
      <c r="H251" s="478">
        <v>0</v>
      </c>
      <c r="I251" s="488">
        <v>422</v>
      </c>
      <c r="J251" s="488">
        <v>388</v>
      </c>
      <c r="K251" s="488">
        <v>11</v>
      </c>
      <c r="L251" s="488">
        <v>150</v>
      </c>
      <c r="M251" s="488">
        <v>112</v>
      </c>
      <c r="N251" s="488">
        <v>755</v>
      </c>
      <c r="O251" s="488">
        <v>93</v>
      </c>
      <c r="P251" s="488">
        <v>123</v>
      </c>
      <c r="Q251" s="488">
        <v>112</v>
      </c>
      <c r="R251" s="488">
        <v>842</v>
      </c>
      <c r="S251" s="488">
        <v>93</v>
      </c>
      <c r="T251" s="488">
        <v>30</v>
      </c>
      <c r="U251" s="488">
        <v>6</v>
      </c>
      <c r="V251" s="488">
        <v>112</v>
      </c>
      <c r="W251" s="488">
        <v>649</v>
      </c>
      <c r="X251" s="488">
        <v>432</v>
      </c>
      <c r="Y251" s="504">
        <v>2</v>
      </c>
    </row>
    <row r="252" spans="1:25" s="503" customFormat="1" ht="15" customHeight="1" x14ac:dyDescent="0.25">
      <c r="A252" s="490">
        <v>2020</v>
      </c>
      <c r="B252" s="491" t="s">
        <v>376</v>
      </c>
      <c r="C252" s="491" t="s">
        <v>106</v>
      </c>
      <c r="D252" s="478">
        <v>275659</v>
      </c>
      <c r="E252" s="478">
        <v>169329</v>
      </c>
      <c r="F252" s="478">
        <v>80830</v>
      </c>
      <c r="G252" s="478">
        <v>25450</v>
      </c>
      <c r="H252" s="478">
        <v>50</v>
      </c>
      <c r="I252" s="478">
        <v>176987</v>
      </c>
      <c r="J252" s="478">
        <v>42232</v>
      </c>
      <c r="K252" s="478">
        <v>24647</v>
      </c>
      <c r="L252" s="478">
        <v>31385</v>
      </c>
      <c r="M252" s="478">
        <v>408</v>
      </c>
      <c r="N252" s="478">
        <v>220171</v>
      </c>
      <c r="O252" s="478">
        <v>19519</v>
      </c>
      <c r="P252" s="478">
        <v>35438</v>
      </c>
      <c r="Q252" s="478">
        <v>531</v>
      </c>
      <c r="R252" s="478">
        <v>248699</v>
      </c>
      <c r="S252" s="478">
        <v>16230</v>
      </c>
      <c r="T252" s="478">
        <v>8689</v>
      </c>
      <c r="U252" s="478">
        <v>1398</v>
      </c>
      <c r="V252" s="478">
        <v>643</v>
      </c>
      <c r="W252" s="478">
        <v>250160</v>
      </c>
      <c r="X252" s="478">
        <v>25461</v>
      </c>
      <c r="Y252" s="480">
        <v>38</v>
      </c>
    </row>
    <row r="253" spans="1:25" s="503" customFormat="1" ht="15" customHeight="1" x14ac:dyDescent="0.25">
      <c r="A253" s="490">
        <v>2021</v>
      </c>
      <c r="B253" s="491" t="s">
        <v>10</v>
      </c>
      <c r="C253" s="491" t="s">
        <v>106</v>
      </c>
      <c r="D253" s="488">
        <v>5834</v>
      </c>
      <c r="E253" s="488">
        <v>4247</v>
      </c>
      <c r="F253" s="488">
        <v>645</v>
      </c>
      <c r="G253" s="488">
        <v>942</v>
      </c>
      <c r="H253" s="478">
        <v>0</v>
      </c>
      <c r="I253" s="488">
        <v>3837</v>
      </c>
      <c r="J253" s="488">
        <v>889</v>
      </c>
      <c r="K253" s="488">
        <v>431</v>
      </c>
      <c r="L253" s="488">
        <v>677</v>
      </c>
      <c r="M253" s="478">
        <v>0</v>
      </c>
      <c r="N253" s="488">
        <v>4591</v>
      </c>
      <c r="O253" s="488">
        <v>699</v>
      </c>
      <c r="P253" s="488">
        <v>544</v>
      </c>
      <c r="Q253" s="478">
        <v>0</v>
      </c>
      <c r="R253" s="488">
        <v>5188</v>
      </c>
      <c r="S253" s="488">
        <v>394</v>
      </c>
      <c r="T253" s="488">
        <v>220</v>
      </c>
      <c r="U253" s="488">
        <v>32</v>
      </c>
      <c r="V253" s="478">
        <v>0</v>
      </c>
      <c r="W253" s="488">
        <v>4413</v>
      </c>
      <c r="X253" s="488">
        <v>1421</v>
      </c>
      <c r="Y253" s="480">
        <v>0</v>
      </c>
    </row>
    <row r="254" spans="1:25" s="503" customFormat="1" ht="15" customHeight="1" x14ac:dyDescent="0.25">
      <c r="A254" s="490">
        <v>2021</v>
      </c>
      <c r="B254" s="491" t="s">
        <v>11</v>
      </c>
      <c r="C254" s="491" t="s">
        <v>106</v>
      </c>
      <c r="D254" s="488" t="s">
        <v>1</v>
      </c>
      <c r="E254" s="488" t="s">
        <v>1</v>
      </c>
      <c r="F254" s="488" t="s">
        <v>1</v>
      </c>
      <c r="G254" s="488" t="s">
        <v>1</v>
      </c>
      <c r="H254" s="488" t="s">
        <v>1</v>
      </c>
      <c r="I254" s="488" t="s">
        <v>1</v>
      </c>
      <c r="J254" s="488" t="s">
        <v>1</v>
      </c>
      <c r="K254" s="488" t="s">
        <v>1</v>
      </c>
      <c r="L254" s="488" t="s">
        <v>1</v>
      </c>
      <c r="M254" s="488" t="s">
        <v>1</v>
      </c>
      <c r="N254" s="488" t="s">
        <v>1</v>
      </c>
      <c r="O254" s="488" t="s">
        <v>1</v>
      </c>
      <c r="P254" s="488" t="s">
        <v>1</v>
      </c>
      <c r="Q254" s="488" t="s">
        <v>1</v>
      </c>
      <c r="R254" s="488" t="s">
        <v>1</v>
      </c>
      <c r="S254" s="488" t="s">
        <v>1</v>
      </c>
      <c r="T254" s="488" t="s">
        <v>1</v>
      </c>
      <c r="U254" s="488" t="s">
        <v>1</v>
      </c>
      <c r="V254" s="488" t="s">
        <v>1</v>
      </c>
      <c r="W254" s="488" t="s">
        <v>1</v>
      </c>
      <c r="X254" s="488" t="s">
        <v>1</v>
      </c>
      <c r="Y254" s="504" t="s">
        <v>1</v>
      </c>
    </row>
    <row r="255" spans="1:25" s="503" customFormat="1" ht="15" customHeight="1" x14ac:dyDescent="0.25">
      <c r="A255" s="490">
        <v>2021</v>
      </c>
      <c r="B255" s="491" t="s">
        <v>12</v>
      </c>
      <c r="C255" s="491" t="s">
        <v>106</v>
      </c>
      <c r="D255" s="488">
        <v>9543</v>
      </c>
      <c r="E255" s="488">
        <v>6640</v>
      </c>
      <c r="F255" s="488">
        <v>1710</v>
      </c>
      <c r="G255" s="488">
        <v>1192</v>
      </c>
      <c r="H255" s="488">
        <v>1</v>
      </c>
      <c r="I255" s="488">
        <v>6505</v>
      </c>
      <c r="J255" s="488">
        <v>1014</v>
      </c>
      <c r="K255" s="488">
        <v>980</v>
      </c>
      <c r="L255" s="488">
        <v>1043</v>
      </c>
      <c r="M255" s="488">
        <v>1</v>
      </c>
      <c r="N255" s="488">
        <v>7420</v>
      </c>
      <c r="O255" s="488">
        <v>789</v>
      </c>
      <c r="P255" s="488">
        <v>1333</v>
      </c>
      <c r="Q255" s="488">
        <v>1</v>
      </c>
      <c r="R255" s="488">
        <v>8672</v>
      </c>
      <c r="S255" s="488">
        <v>410</v>
      </c>
      <c r="T255" s="488">
        <v>375</v>
      </c>
      <c r="U255" s="488">
        <v>85</v>
      </c>
      <c r="V255" s="488">
        <v>1</v>
      </c>
      <c r="W255" s="488">
        <v>7299</v>
      </c>
      <c r="X255" s="488">
        <v>2236</v>
      </c>
      <c r="Y255" s="504">
        <v>8</v>
      </c>
    </row>
    <row r="256" spans="1:25" s="503" customFormat="1" ht="15" customHeight="1" x14ac:dyDescent="0.25">
      <c r="A256" s="490">
        <v>2021</v>
      </c>
      <c r="B256" s="491" t="s">
        <v>13</v>
      </c>
      <c r="C256" s="491" t="s">
        <v>106</v>
      </c>
      <c r="D256" s="488">
        <v>7535</v>
      </c>
      <c r="E256" s="488">
        <v>4914</v>
      </c>
      <c r="F256" s="488">
        <v>1764</v>
      </c>
      <c r="G256" s="488">
        <v>857</v>
      </c>
      <c r="H256" s="478">
        <v>0</v>
      </c>
      <c r="I256" s="488">
        <v>4997</v>
      </c>
      <c r="J256" s="488">
        <v>977</v>
      </c>
      <c r="K256" s="488">
        <v>787</v>
      </c>
      <c r="L256" s="488">
        <v>774</v>
      </c>
      <c r="M256" s="478">
        <v>0</v>
      </c>
      <c r="N256" s="488">
        <v>5852</v>
      </c>
      <c r="O256" s="488">
        <v>857</v>
      </c>
      <c r="P256" s="488">
        <v>826</v>
      </c>
      <c r="Q256" s="478">
        <v>0</v>
      </c>
      <c r="R256" s="488">
        <v>6794</v>
      </c>
      <c r="S256" s="488">
        <v>432</v>
      </c>
      <c r="T256" s="488">
        <v>278</v>
      </c>
      <c r="U256" s="488">
        <v>31</v>
      </c>
      <c r="V256" s="478">
        <v>0</v>
      </c>
      <c r="W256" s="488">
        <v>6061</v>
      </c>
      <c r="X256" s="488">
        <v>1474</v>
      </c>
      <c r="Y256" s="480">
        <v>0</v>
      </c>
    </row>
    <row r="257" spans="1:25" s="503" customFormat="1" ht="15" customHeight="1" x14ac:dyDescent="0.25">
      <c r="A257" s="490">
        <v>2021</v>
      </c>
      <c r="B257" s="491" t="s">
        <v>14</v>
      </c>
      <c r="C257" s="491" t="s">
        <v>106</v>
      </c>
      <c r="D257" s="488">
        <v>73062</v>
      </c>
      <c r="E257" s="488">
        <v>46897</v>
      </c>
      <c r="F257" s="488">
        <v>21596</v>
      </c>
      <c r="G257" s="488">
        <v>4569</v>
      </c>
      <c r="H257" s="478">
        <v>0</v>
      </c>
      <c r="I257" s="488">
        <v>45183</v>
      </c>
      <c r="J257" s="488">
        <v>9247</v>
      </c>
      <c r="K257" s="488">
        <v>8270</v>
      </c>
      <c r="L257" s="488">
        <v>9115</v>
      </c>
      <c r="M257" s="488">
        <v>1247</v>
      </c>
      <c r="N257" s="488">
        <v>62383</v>
      </c>
      <c r="O257" s="488">
        <v>5881</v>
      </c>
      <c r="P257" s="488">
        <v>4798</v>
      </c>
      <c r="Q257" s="478">
        <v>0</v>
      </c>
      <c r="R257" s="488">
        <v>64079</v>
      </c>
      <c r="S257" s="488">
        <v>5881</v>
      </c>
      <c r="T257" s="488">
        <v>2325</v>
      </c>
      <c r="U257" s="488">
        <v>777</v>
      </c>
      <c r="V257" s="478">
        <v>0</v>
      </c>
      <c r="W257" s="488">
        <v>65853</v>
      </c>
      <c r="X257" s="488">
        <v>7148</v>
      </c>
      <c r="Y257" s="504">
        <v>61</v>
      </c>
    </row>
    <row r="258" spans="1:25" s="503" customFormat="1" ht="15" customHeight="1" x14ac:dyDescent="0.25">
      <c r="A258" s="490">
        <v>2021</v>
      </c>
      <c r="B258" s="491" t="s">
        <v>15</v>
      </c>
      <c r="C258" s="491" t="s">
        <v>106</v>
      </c>
      <c r="D258" s="488">
        <v>98899</v>
      </c>
      <c r="E258" s="488">
        <v>68397</v>
      </c>
      <c r="F258" s="488">
        <v>24324</v>
      </c>
      <c r="G258" s="488">
        <v>6178</v>
      </c>
      <c r="H258" s="478">
        <v>0</v>
      </c>
      <c r="I258" s="488">
        <v>64579</v>
      </c>
      <c r="J258" s="488">
        <v>15934</v>
      </c>
      <c r="K258" s="488">
        <v>7736</v>
      </c>
      <c r="L258" s="488">
        <v>10624</v>
      </c>
      <c r="M258" s="488">
        <v>26</v>
      </c>
      <c r="N258" s="488">
        <v>75877</v>
      </c>
      <c r="O258" s="488">
        <v>5446</v>
      </c>
      <c r="P258" s="488">
        <v>17538</v>
      </c>
      <c r="Q258" s="488">
        <v>38</v>
      </c>
      <c r="R258" s="488">
        <v>89915</v>
      </c>
      <c r="S258" s="488">
        <v>6802</v>
      </c>
      <c r="T258" s="488">
        <v>2084</v>
      </c>
      <c r="U258" s="478" t="s">
        <v>1</v>
      </c>
      <c r="V258" s="488">
        <v>98</v>
      </c>
      <c r="W258" s="488">
        <v>93789</v>
      </c>
      <c r="X258" s="488">
        <v>5110</v>
      </c>
      <c r="Y258" s="480">
        <v>0</v>
      </c>
    </row>
    <row r="259" spans="1:25" s="503" customFormat="1" ht="15" customHeight="1" x14ac:dyDescent="0.25">
      <c r="A259" s="490">
        <v>2021</v>
      </c>
      <c r="B259" s="491" t="s">
        <v>16</v>
      </c>
      <c r="C259" s="491" t="s">
        <v>106</v>
      </c>
      <c r="D259" s="488" t="s">
        <v>1</v>
      </c>
      <c r="E259" s="488" t="s">
        <v>1</v>
      </c>
      <c r="F259" s="488" t="s">
        <v>1</v>
      </c>
      <c r="G259" s="488" t="s">
        <v>1</v>
      </c>
      <c r="H259" s="488" t="s">
        <v>1</v>
      </c>
      <c r="I259" s="488" t="s">
        <v>1</v>
      </c>
      <c r="J259" s="488" t="s">
        <v>1</v>
      </c>
      <c r="K259" s="488" t="s">
        <v>1</v>
      </c>
      <c r="L259" s="488" t="s">
        <v>1</v>
      </c>
      <c r="M259" s="488" t="s">
        <v>1</v>
      </c>
      <c r="N259" s="488" t="s">
        <v>1</v>
      </c>
      <c r="O259" s="488" t="s">
        <v>1</v>
      </c>
      <c r="P259" s="488" t="s">
        <v>1</v>
      </c>
      <c r="Q259" s="488" t="s">
        <v>1</v>
      </c>
      <c r="R259" s="488" t="s">
        <v>1</v>
      </c>
      <c r="S259" s="488" t="s">
        <v>1</v>
      </c>
      <c r="T259" s="488" t="s">
        <v>1</v>
      </c>
      <c r="U259" s="488" t="s">
        <v>1</v>
      </c>
      <c r="V259" s="488" t="s">
        <v>1</v>
      </c>
      <c r="W259" s="488" t="s">
        <v>1</v>
      </c>
      <c r="X259" s="488" t="s">
        <v>1</v>
      </c>
      <c r="Y259" s="504" t="s">
        <v>1</v>
      </c>
    </row>
    <row r="260" spans="1:25" s="503" customFormat="1" ht="15" customHeight="1" x14ac:dyDescent="0.25">
      <c r="A260" s="490">
        <v>2021</v>
      </c>
      <c r="B260" s="491" t="s">
        <v>17</v>
      </c>
      <c r="C260" s="491" t="s">
        <v>106</v>
      </c>
      <c r="D260" s="488">
        <v>10843</v>
      </c>
      <c r="E260" s="488">
        <v>6433</v>
      </c>
      <c r="F260" s="488">
        <v>3035</v>
      </c>
      <c r="G260" s="488">
        <v>1375</v>
      </c>
      <c r="H260" s="478">
        <v>0</v>
      </c>
      <c r="I260" s="488">
        <v>6683</v>
      </c>
      <c r="J260" s="488">
        <v>1853</v>
      </c>
      <c r="K260" s="488">
        <v>957</v>
      </c>
      <c r="L260" s="488">
        <v>1217</v>
      </c>
      <c r="M260" s="488">
        <v>133</v>
      </c>
      <c r="N260" s="488">
        <v>8949</v>
      </c>
      <c r="O260" s="488">
        <v>477</v>
      </c>
      <c r="P260" s="488">
        <v>1284</v>
      </c>
      <c r="Q260" s="488">
        <v>133</v>
      </c>
      <c r="R260" s="488">
        <v>9870</v>
      </c>
      <c r="S260" s="488">
        <v>306</v>
      </c>
      <c r="T260" s="488">
        <v>510</v>
      </c>
      <c r="U260" s="488">
        <v>24</v>
      </c>
      <c r="V260" s="488">
        <v>133</v>
      </c>
      <c r="W260" s="488">
        <v>9049</v>
      </c>
      <c r="X260" s="488">
        <v>1793</v>
      </c>
      <c r="Y260" s="504">
        <v>1</v>
      </c>
    </row>
    <row r="261" spans="1:25" s="503" customFormat="1" ht="15" customHeight="1" x14ac:dyDescent="0.25">
      <c r="A261" s="490">
        <v>2021</v>
      </c>
      <c r="B261" s="491" t="s">
        <v>18</v>
      </c>
      <c r="C261" s="491" t="s">
        <v>106</v>
      </c>
      <c r="D261" s="488">
        <v>34380</v>
      </c>
      <c r="E261" s="488">
        <v>15410</v>
      </c>
      <c r="F261" s="488">
        <v>14468</v>
      </c>
      <c r="G261" s="488">
        <v>4501</v>
      </c>
      <c r="H261" s="488">
        <v>1</v>
      </c>
      <c r="I261" s="488">
        <v>21489</v>
      </c>
      <c r="J261" s="488">
        <v>6338</v>
      </c>
      <c r="K261" s="488">
        <v>2395</v>
      </c>
      <c r="L261" s="488">
        <v>4155</v>
      </c>
      <c r="M261" s="488">
        <v>3</v>
      </c>
      <c r="N261" s="488">
        <v>27254</v>
      </c>
      <c r="O261" s="488">
        <v>2697</v>
      </c>
      <c r="P261" s="488">
        <v>4427</v>
      </c>
      <c r="Q261" s="488">
        <v>2</v>
      </c>
      <c r="R261" s="488">
        <v>32097</v>
      </c>
      <c r="S261" s="488">
        <v>977</v>
      </c>
      <c r="T261" s="488">
        <v>1098</v>
      </c>
      <c r="U261" s="488">
        <v>203</v>
      </c>
      <c r="V261" s="488">
        <v>5</v>
      </c>
      <c r="W261" s="488">
        <v>31057</v>
      </c>
      <c r="X261" s="488">
        <v>3322</v>
      </c>
      <c r="Y261" s="504">
        <v>1</v>
      </c>
    </row>
    <row r="262" spans="1:25" s="503" customFormat="1" ht="15" customHeight="1" x14ac:dyDescent="0.25">
      <c r="A262" s="490">
        <v>2021</v>
      </c>
      <c r="B262" s="491" t="s">
        <v>19</v>
      </c>
      <c r="C262" s="491" t="s">
        <v>106</v>
      </c>
      <c r="D262" s="488">
        <v>38288</v>
      </c>
      <c r="E262" s="488">
        <v>21906</v>
      </c>
      <c r="F262" s="488">
        <v>11131</v>
      </c>
      <c r="G262" s="488">
        <v>5166</v>
      </c>
      <c r="H262" s="488">
        <v>85</v>
      </c>
      <c r="I262" s="488">
        <v>24551</v>
      </c>
      <c r="J262" s="488">
        <v>6747</v>
      </c>
      <c r="K262" s="488">
        <v>2472</v>
      </c>
      <c r="L262" s="488">
        <v>4128</v>
      </c>
      <c r="M262" s="488">
        <v>390</v>
      </c>
      <c r="N262" s="488">
        <v>29858</v>
      </c>
      <c r="O262" s="488">
        <v>3131</v>
      </c>
      <c r="P262" s="488">
        <v>4818</v>
      </c>
      <c r="Q262" s="488">
        <v>481</v>
      </c>
      <c r="R262" s="488">
        <v>34904</v>
      </c>
      <c r="S262" s="488">
        <v>1114</v>
      </c>
      <c r="T262" s="488">
        <v>1453</v>
      </c>
      <c r="U262" s="488">
        <v>196</v>
      </c>
      <c r="V262" s="488">
        <v>621</v>
      </c>
      <c r="W262" s="488">
        <v>36102</v>
      </c>
      <c r="X262" s="488">
        <v>2179</v>
      </c>
      <c r="Y262" s="504">
        <v>7</v>
      </c>
    </row>
    <row r="263" spans="1:25" s="503" customFormat="1" ht="15" customHeight="1" x14ac:dyDescent="0.25">
      <c r="A263" s="490">
        <v>2021</v>
      </c>
      <c r="B263" s="491" t="s">
        <v>20</v>
      </c>
      <c r="C263" s="491" t="s">
        <v>106</v>
      </c>
      <c r="D263" s="488">
        <v>543</v>
      </c>
      <c r="E263" s="488">
        <v>299</v>
      </c>
      <c r="F263" s="488">
        <v>177</v>
      </c>
      <c r="G263" s="488">
        <v>67</v>
      </c>
      <c r="H263" s="478">
        <v>0</v>
      </c>
      <c r="I263" s="488">
        <v>291</v>
      </c>
      <c r="J263" s="488">
        <v>148</v>
      </c>
      <c r="K263" s="488">
        <v>38</v>
      </c>
      <c r="L263" s="488">
        <v>61</v>
      </c>
      <c r="M263" s="488">
        <v>5</v>
      </c>
      <c r="N263" s="488">
        <v>426</v>
      </c>
      <c r="O263" s="488">
        <v>57</v>
      </c>
      <c r="P263" s="488">
        <v>52</v>
      </c>
      <c r="Q263" s="488">
        <v>8</v>
      </c>
      <c r="R263" s="488">
        <v>478</v>
      </c>
      <c r="S263" s="488">
        <v>35</v>
      </c>
      <c r="T263" s="488">
        <v>14</v>
      </c>
      <c r="U263" s="488">
        <v>1</v>
      </c>
      <c r="V263" s="488">
        <v>15</v>
      </c>
      <c r="W263" s="488">
        <v>475</v>
      </c>
      <c r="X263" s="488">
        <v>68</v>
      </c>
      <c r="Y263" s="480">
        <v>0</v>
      </c>
    </row>
    <row r="264" spans="1:25" s="503" customFormat="1" ht="15" customHeight="1" x14ac:dyDescent="0.25">
      <c r="A264" s="490">
        <v>2021</v>
      </c>
      <c r="B264" s="491" t="s">
        <v>105</v>
      </c>
      <c r="C264" s="491" t="s">
        <v>106</v>
      </c>
      <c r="D264" s="478">
        <v>1170</v>
      </c>
      <c r="E264" s="478">
        <v>655</v>
      </c>
      <c r="F264" s="478">
        <v>81</v>
      </c>
      <c r="G264" s="478">
        <v>434</v>
      </c>
      <c r="H264" s="478">
        <v>0</v>
      </c>
      <c r="I264" s="478">
        <v>425</v>
      </c>
      <c r="J264" s="478">
        <v>435</v>
      </c>
      <c r="K264" s="478">
        <v>11</v>
      </c>
      <c r="L264" s="478">
        <v>161</v>
      </c>
      <c r="M264" s="478">
        <v>138</v>
      </c>
      <c r="N264" s="478">
        <v>810</v>
      </c>
      <c r="O264" s="478">
        <v>91</v>
      </c>
      <c r="P264" s="478">
        <v>131</v>
      </c>
      <c r="Q264" s="478">
        <v>138</v>
      </c>
      <c r="R264" s="478">
        <v>894</v>
      </c>
      <c r="S264" s="478">
        <v>103</v>
      </c>
      <c r="T264" s="478" t="s">
        <v>669</v>
      </c>
      <c r="U264" s="478" t="s">
        <v>669</v>
      </c>
      <c r="V264" s="478">
        <v>138</v>
      </c>
      <c r="W264" s="478">
        <v>719</v>
      </c>
      <c r="X264" s="478">
        <v>446</v>
      </c>
      <c r="Y264" s="480">
        <v>5</v>
      </c>
    </row>
    <row r="265" spans="1:25" s="503" customFormat="1" ht="15" customHeight="1" x14ac:dyDescent="0.25">
      <c r="A265" s="490">
        <v>2021</v>
      </c>
      <c r="B265" s="491" t="s">
        <v>376</v>
      </c>
      <c r="C265" s="491" t="s">
        <v>106</v>
      </c>
      <c r="D265" s="478">
        <v>280097</v>
      </c>
      <c r="E265" s="478">
        <v>175798</v>
      </c>
      <c r="F265" s="478">
        <v>78931</v>
      </c>
      <c r="G265" s="478">
        <v>25281</v>
      </c>
      <c r="H265" s="478">
        <v>87</v>
      </c>
      <c r="I265" s="478">
        <v>178540</v>
      </c>
      <c r="J265" s="478">
        <v>43582</v>
      </c>
      <c r="K265" s="478">
        <v>24077</v>
      </c>
      <c r="L265" s="478">
        <v>31955</v>
      </c>
      <c r="M265" s="478">
        <v>1943</v>
      </c>
      <c r="N265" s="478">
        <v>223420</v>
      </c>
      <c r="O265" s="478">
        <v>20125</v>
      </c>
      <c r="P265" s="478">
        <v>35751</v>
      </c>
      <c r="Q265" s="478">
        <v>801</v>
      </c>
      <c r="R265" s="478">
        <v>252891</v>
      </c>
      <c r="S265" s="478">
        <v>16454</v>
      </c>
      <c r="T265" s="478">
        <v>8357</v>
      </c>
      <c r="U265" s="478">
        <v>1349</v>
      </c>
      <c r="V265" s="478">
        <v>1011</v>
      </c>
      <c r="W265" s="478">
        <v>254817</v>
      </c>
      <c r="X265" s="478">
        <v>25197</v>
      </c>
      <c r="Y265" s="480">
        <v>83</v>
      </c>
    </row>
    <row r="266" spans="1:25" s="503" customFormat="1" ht="15" customHeight="1" x14ac:dyDescent="0.25">
      <c r="A266" s="490">
        <v>2012</v>
      </c>
      <c r="B266" s="491" t="s">
        <v>16</v>
      </c>
      <c r="C266" s="491" t="s">
        <v>61</v>
      </c>
      <c r="D266" s="478">
        <v>958</v>
      </c>
      <c r="E266" s="478">
        <v>540</v>
      </c>
      <c r="F266" s="478">
        <v>319</v>
      </c>
      <c r="G266" s="478">
        <v>87</v>
      </c>
      <c r="H266" s="478">
        <v>12</v>
      </c>
      <c r="I266" s="478">
        <v>370</v>
      </c>
      <c r="J266" s="478">
        <v>260</v>
      </c>
      <c r="K266" s="478">
        <v>192</v>
      </c>
      <c r="L266" s="478">
        <v>124</v>
      </c>
      <c r="M266" s="478">
        <v>12</v>
      </c>
      <c r="N266" s="478">
        <v>712</v>
      </c>
      <c r="O266" s="478">
        <v>87</v>
      </c>
      <c r="P266" s="478">
        <v>147</v>
      </c>
      <c r="Q266" s="478">
        <v>12</v>
      </c>
      <c r="R266" s="478">
        <v>807</v>
      </c>
      <c r="S266" s="478">
        <v>105</v>
      </c>
      <c r="T266" s="478">
        <v>33</v>
      </c>
      <c r="U266" s="478">
        <v>0</v>
      </c>
      <c r="V266" s="478">
        <v>13</v>
      </c>
      <c r="W266" s="478">
        <v>684</v>
      </c>
      <c r="X266" s="478">
        <v>274</v>
      </c>
      <c r="Y266" s="480">
        <v>0</v>
      </c>
    </row>
    <row r="267" spans="1:25" s="503" customFormat="1" ht="15" customHeight="1" x14ac:dyDescent="0.25">
      <c r="A267" s="490">
        <v>2012</v>
      </c>
      <c r="B267" s="491" t="s">
        <v>17</v>
      </c>
      <c r="C267" s="491" t="s">
        <v>61</v>
      </c>
      <c r="D267" s="478">
        <v>828</v>
      </c>
      <c r="E267" s="478">
        <v>593</v>
      </c>
      <c r="F267" s="478">
        <v>133</v>
      </c>
      <c r="G267" s="478">
        <v>59</v>
      </c>
      <c r="H267" s="478">
        <v>43</v>
      </c>
      <c r="I267" s="478">
        <v>193</v>
      </c>
      <c r="J267" s="478">
        <v>176</v>
      </c>
      <c r="K267" s="478">
        <v>264</v>
      </c>
      <c r="L267" s="478">
        <v>151</v>
      </c>
      <c r="M267" s="478">
        <v>44</v>
      </c>
      <c r="N267" s="478">
        <v>581</v>
      </c>
      <c r="O267" s="478">
        <v>98</v>
      </c>
      <c r="P267" s="478">
        <v>103</v>
      </c>
      <c r="Q267" s="478">
        <v>46</v>
      </c>
      <c r="R267" s="478">
        <v>703</v>
      </c>
      <c r="S267" s="478">
        <v>50</v>
      </c>
      <c r="T267" s="478">
        <v>28</v>
      </c>
      <c r="U267" s="478">
        <v>0</v>
      </c>
      <c r="V267" s="478">
        <v>47</v>
      </c>
      <c r="W267" s="478">
        <v>744</v>
      </c>
      <c r="X267" s="478">
        <v>84</v>
      </c>
      <c r="Y267" s="480">
        <v>0</v>
      </c>
    </row>
    <row r="268" spans="1:25" s="503" customFormat="1" ht="15" customHeight="1" x14ac:dyDescent="0.25">
      <c r="A268" s="490">
        <v>2012</v>
      </c>
      <c r="B268" s="491" t="s">
        <v>18</v>
      </c>
      <c r="C268" s="491" t="s">
        <v>61</v>
      </c>
      <c r="D268" s="478">
        <v>1277</v>
      </c>
      <c r="E268" s="478">
        <v>695</v>
      </c>
      <c r="F268" s="478">
        <v>434</v>
      </c>
      <c r="G268" s="478">
        <v>148</v>
      </c>
      <c r="H268" s="478">
        <v>0</v>
      </c>
      <c r="I268" s="478">
        <v>717</v>
      </c>
      <c r="J268" s="478">
        <v>330</v>
      </c>
      <c r="K268" s="478">
        <v>107</v>
      </c>
      <c r="L268" s="478">
        <v>113</v>
      </c>
      <c r="M268" s="478">
        <v>10</v>
      </c>
      <c r="N268" s="478">
        <v>1033</v>
      </c>
      <c r="O268" s="478">
        <v>104</v>
      </c>
      <c r="P268" s="478">
        <v>130</v>
      </c>
      <c r="Q268" s="478">
        <v>10</v>
      </c>
      <c r="R268" s="478">
        <v>1144</v>
      </c>
      <c r="S268" s="478">
        <v>76</v>
      </c>
      <c r="T268" s="478">
        <v>35</v>
      </c>
      <c r="U268" s="478">
        <v>8</v>
      </c>
      <c r="V268" s="478">
        <v>14</v>
      </c>
      <c r="W268" s="478">
        <v>929</v>
      </c>
      <c r="X268" s="478">
        <v>348</v>
      </c>
      <c r="Y268" s="480">
        <v>0</v>
      </c>
    </row>
    <row r="269" spans="1:25" s="503" customFormat="1" ht="15" customHeight="1" x14ac:dyDescent="0.25">
      <c r="A269" s="490">
        <v>2012</v>
      </c>
      <c r="B269" s="491" t="s">
        <v>19</v>
      </c>
      <c r="C269" s="491" t="s">
        <v>61</v>
      </c>
      <c r="D269" s="478">
        <v>2341</v>
      </c>
      <c r="E269" s="478">
        <v>1558</v>
      </c>
      <c r="F269" s="478">
        <v>410</v>
      </c>
      <c r="G269" s="478">
        <v>373</v>
      </c>
      <c r="H269" s="478">
        <v>0</v>
      </c>
      <c r="I269" s="478">
        <v>1102</v>
      </c>
      <c r="J269" s="478">
        <v>667</v>
      </c>
      <c r="K269" s="478">
        <v>295</v>
      </c>
      <c r="L269" s="478">
        <v>273</v>
      </c>
      <c r="M269" s="478">
        <v>4</v>
      </c>
      <c r="N269" s="478">
        <v>1869</v>
      </c>
      <c r="O269" s="478">
        <v>227</v>
      </c>
      <c r="P269" s="478">
        <v>234</v>
      </c>
      <c r="Q269" s="478">
        <v>11</v>
      </c>
      <c r="R269" s="478">
        <v>2102</v>
      </c>
      <c r="S269" s="478">
        <v>147</v>
      </c>
      <c r="T269" s="478">
        <v>76</v>
      </c>
      <c r="U269" s="478">
        <v>9</v>
      </c>
      <c r="V269" s="478">
        <v>7</v>
      </c>
      <c r="W269" s="478">
        <v>2263</v>
      </c>
      <c r="X269" s="478">
        <v>66</v>
      </c>
      <c r="Y269" s="480">
        <v>12</v>
      </c>
    </row>
    <row r="270" spans="1:25" s="503" customFormat="1" ht="15" customHeight="1" x14ac:dyDescent="0.25">
      <c r="A270" s="490">
        <v>2012</v>
      </c>
      <c r="B270" s="491" t="s">
        <v>20</v>
      </c>
      <c r="C270" s="491" t="s">
        <v>61</v>
      </c>
      <c r="D270" s="484" t="s">
        <v>1</v>
      </c>
      <c r="E270" s="484" t="s">
        <v>1</v>
      </c>
      <c r="F270" s="484" t="s">
        <v>1</v>
      </c>
      <c r="G270" s="484" t="s">
        <v>1</v>
      </c>
      <c r="H270" s="484" t="s">
        <v>1</v>
      </c>
      <c r="I270" s="484" t="s">
        <v>1</v>
      </c>
      <c r="J270" s="484" t="s">
        <v>1</v>
      </c>
      <c r="K270" s="484" t="s">
        <v>1</v>
      </c>
      <c r="L270" s="484" t="s">
        <v>1</v>
      </c>
      <c r="M270" s="484" t="s">
        <v>1</v>
      </c>
      <c r="N270" s="484" t="s">
        <v>1</v>
      </c>
      <c r="O270" s="484" t="s">
        <v>1</v>
      </c>
      <c r="P270" s="484" t="s">
        <v>1</v>
      </c>
      <c r="Q270" s="484" t="s">
        <v>1</v>
      </c>
      <c r="R270" s="484" t="s">
        <v>1</v>
      </c>
      <c r="S270" s="484" t="s">
        <v>1</v>
      </c>
      <c r="T270" s="484" t="s">
        <v>1</v>
      </c>
      <c r="U270" s="484" t="s">
        <v>1</v>
      </c>
      <c r="V270" s="484" t="s">
        <v>1</v>
      </c>
      <c r="W270" s="484" t="s">
        <v>1</v>
      </c>
      <c r="X270" s="484" t="s">
        <v>1</v>
      </c>
      <c r="Y270" s="505" t="s">
        <v>1</v>
      </c>
    </row>
    <row r="271" spans="1:25" s="503" customFormat="1" ht="15" customHeight="1" x14ac:dyDescent="0.25">
      <c r="A271" s="490">
        <v>2012</v>
      </c>
      <c r="B271" s="491" t="s">
        <v>376</v>
      </c>
      <c r="C271" s="491" t="s">
        <v>61</v>
      </c>
      <c r="D271" s="478">
        <v>5404</v>
      </c>
      <c r="E271" s="478">
        <v>3386</v>
      </c>
      <c r="F271" s="478">
        <v>1296</v>
      </c>
      <c r="G271" s="478">
        <v>667</v>
      </c>
      <c r="H271" s="478">
        <v>55</v>
      </c>
      <c r="I271" s="478">
        <v>2382</v>
      </c>
      <c r="J271" s="478">
        <v>1433</v>
      </c>
      <c r="K271" s="478">
        <v>858</v>
      </c>
      <c r="L271" s="478">
        <v>661</v>
      </c>
      <c r="M271" s="478">
        <v>70</v>
      </c>
      <c r="N271" s="478">
        <v>4195</v>
      </c>
      <c r="O271" s="478">
        <v>516</v>
      </c>
      <c r="P271" s="478">
        <v>614</v>
      </c>
      <c r="Q271" s="478">
        <v>79</v>
      </c>
      <c r="R271" s="478">
        <v>4756</v>
      </c>
      <c r="S271" s="478">
        <v>378</v>
      </c>
      <c r="T271" s="478">
        <v>172</v>
      </c>
      <c r="U271" s="478">
        <v>17</v>
      </c>
      <c r="V271" s="478">
        <v>81</v>
      </c>
      <c r="W271" s="478">
        <v>4620</v>
      </c>
      <c r="X271" s="478">
        <v>772</v>
      </c>
      <c r="Y271" s="480">
        <v>12</v>
      </c>
    </row>
    <row r="272" spans="1:25" s="503" customFormat="1" ht="15" customHeight="1" x14ac:dyDescent="0.25">
      <c r="A272" s="490">
        <v>2013</v>
      </c>
      <c r="B272" s="491" t="s">
        <v>16</v>
      </c>
      <c r="C272" s="491" t="s">
        <v>61</v>
      </c>
      <c r="D272" s="478">
        <v>942</v>
      </c>
      <c r="E272" s="478">
        <v>563</v>
      </c>
      <c r="F272" s="478">
        <v>291</v>
      </c>
      <c r="G272" s="478">
        <v>88</v>
      </c>
      <c r="H272" s="478">
        <v>0</v>
      </c>
      <c r="I272" s="478">
        <v>408</v>
      </c>
      <c r="J272" s="478">
        <v>246</v>
      </c>
      <c r="K272" s="478">
        <v>176</v>
      </c>
      <c r="L272" s="478">
        <v>112</v>
      </c>
      <c r="M272" s="478">
        <v>0</v>
      </c>
      <c r="N272" s="478">
        <v>697</v>
      </c>
      <c r="O272" s="478">
        <v>92</v>
      </c>
      <c r="P272" s="478">
        <v>152</v>
      </c>
      <c r="Q272" s="478">
        <v>1</v>
      </c>
      <c r="R272" s="478">
        <v>792</v>
      </c>
      <c r="S272" s="478">
        <v>113</v>
      </c>
      <c r="T272" s="478">
        <v>35</v>
      </c>
      <c r="U272" s="478">
        <v>1</v>
      </c>
      <c r="V272" s="478">
        <v>1</v>
      </c>
      <c r="W272" s="478">
        <v>670</v>
      </c>
      <c r="X272" s="478">
        <v>272</v>
      </c>
      <c r="Y272" s="480">
        <v>0</v>
      </c>
    </row>
    <row r="273" spans="1:25" s="503" customFormat="1" ht="15" customHeight="1" x14ac:dyDescent="0.25">
      <c r="A273" s="490">
        <v>2013</v>
      </c>
      <c r="B273" s="491" t="s">
        <v>17</v>
      </c>
      <c r="C273" s="491" t="s">
        <v>61</v>
      </c>
      <c r="D273" s="478">
        <v>841</v>
      </c>
      <c r="E273" s="478">
        <v>598</v>
      </c>
      <c r="F273" s="478">
        <v>163</v>
      </c>
      <c r="G273" s="478">
        <v>77</v>
      </c>
      <c r="H273" s="478">
        <v>3</v>
      </c>
      <c r="I273" s="478">
        <v>211</v>
      </c>
      <c r="J273" s="478">
        <v>202</v>
      </c>
      <c r="K273" s="478">
        <v>286</v>
      </c>
      <c r="L273" s="478">
        <v>142</v>
      </c>
      <c r="M273" s="478">
        <v>0</v>
      </c>
      <c r="N273" s="478">
        <v>633</v>
      </c>
      <c r="O273" s="478">
        <v>106</v>
      </c>
      <c r="P273" s="478">
        <v>102</v>
      </c>
      <c r="Q273" s="478">
        <v>0</v>
      </c>
      <c r="R273" s="478">
        <v>764</v>
      </c>
      <c r="S273" s="478">
        <v>40</v>
      </c>
      <c r="T273" s="478">
        <v>37</v>
      </c>
      <c r="U273" s="478">
        <v>0</v>
      </c>
      <c r="V273" s="478">
        <v>0</v>
      </c>
      <c r="W273" s="478">
        <v>753</v>
      </c>
      <c r="X273" s="478">
        <v>88</v>
      </c>
      <c r="Y273" s="480">
        <v>0</v>
      </c>
    </row>
    <row r="274" spans="1:25" s="503" customFormat="1" ht="15" customHeight="1" x14ac:dyDescent="0.25">
      <c r="A274" s="490">
        <v>2013</v>
      </c>
      <c r="B274" s="491" t="s">
        <v>18</v>
      </c>
      <c r="C274" s="491" t="s">
        <v>61</v>
      </c>
      <c r="D274" s="478">
        <v>1280</v>
      </c>
      <c r="E274" s="478">
        <v>694</v>
      </c>
      <c r="F274" s="478">
        <v>452</v>
      </c>
      <c r="G274" s="478">
        <v>134</v>
      </c>
      <c r="H274" s="478">
        <v>0</v>
      </c>
      <c r="I274" s="478">
        <v>739</v>
      </c>
      <c r="J274" s="478">
        <v>317</v>
      </c>
      <c r="K274" s="478">
        <v>110</v>
      </c>
      <c r="L274" s="478">
        <v>114</v>
      </c>
      <c r="M274" s="478">
        <v>0</v>
      </c>
      <c r="N274" s="478">
        <v>1042</v>
      </c>
      <c r="O274" s="478">
        <v>108</v>
      </c>
      <c r="P274" s="478">
        <v>130</v>
      </c>
      <c r="Q274" s="478">
        <v>0</v>
      </c>
      <c r="R274" s="478">
        <v>1143</v>
      </c>
      <c r="S274" s="478">
        <v>104</v>
      </c>
      <c r="T274" s="478">
        <v>27</v>
      </c>
      <c r="U274" s="478">
        <v>6</v>
      </c>
      <c r="V274" s="478">
        <v>0</v>
      </c>
      <c r="W274" s="478">
        <v>943</v>
      </c>
      <c r="X274" s="478">
        <v>337</v>
      </c>
      <c r="Y274" s="480">
        <v>0</v>
      </c>
    </row>
    <row r="275" spans="1:25" s="503" customFormat="1" ht="15" customHeight="1" x14ac:dyDescent="0.25">
      <c r="A275" s="490">
        <v>2013</v>
      </c>
      <c r="B275" s="491" t="s">
        <v>19</v>
      </c>
      <c r="C275" s="491" t="s">
        <v>61</v>
      </c>
      <c r="D275" s="478">
        <v>2206</v>
      </c>
      <c r="E275" s="478">
        <v>1531</v>
      </c>
      <c r="F275" s="478">
        <v>368</v>
      </c>
      <c r="G275" s="478">
        <v>301</v>
      </c>
      <c r="H275" s="478">
        <v>6</v>
      </c>
      <c r="I275" s="478">
        <v>979</v>
      </c>
      <c r="J275" s="478">
        <v>673</v>
      </c>
      <c r="K275" s="478">
        <v>289</v>
      </c>
      <c r="L275" s="478">
        <v>265</v>
      </c>
      <c r="M275" s="478">
        <v>0</v>
      </c>
      <c r="N275" s="478">
        <v>1770</v>
      </c>
      <c r="O275" s="478">
        <v>220</v>
      </c>
      <c r="P275" s="478">
        <v>216</v>
      </c>
      <c r="Q275" s="478">
        <v>0</v>
      </c>
      <c r="R275" s="478">
        <v>1971</v>
      </c>
      <c r="S275" s="478">
        <v>152</v>
      </c>
      <c r="T275" s="478">
        <v>73</v>
      </c>
      <c r="U275" s="478">
        <v>8</v>
      </c>
      <c r="V275" s="478">
        <v>2</v>
      </c>
      <c r="W275" s="478">
        <v>2114</v>
      </c>
      <c r="X275" s="478">
        <v>78</v>
      </c>
      <c r="Y275" s="480">
        <v>14</v>
      </c>
    </row>
    <row r="276" spans="1:25" s="503" customFormat="1" ht="15" customHeight="1" x14ac:dyDescent="0.25">
      <c r="A276" s="490">
        <v>2013</v>
      </c>
      <c r="B276" s="491" t="s">
        <v>20</v>
      </c>
      <c r="C276" s="491" t="s">
        <v>61</v>
      </c>
      <c r="D276" s="484" t="s">
        <v>1</v>
      </c>
      <c r="E276" s="484" t="s">
        <v>1</v>
      </c>
      <c r="F276" s="484" t="s">
        <v>1</v>
      </c>
      <c r="G276" s="484" t="s">
        <v>1</v>
      </c>
      <c r="H276" s="484" t="s">
        <v>1</v>
      </c>
      <c r="I276" s="484" t="s">
        <v>1</v>
      </c>
      <c r="J276" s="484" t="s">
        <v>1</v>
      </c>
      <c r="K276" s="484" t="s">
        <v>1</v>
      </c>
      <c r="L276" s="484" t="s">
        <v>1</v>
      </c>
      <c r="M276" s="484" t="s">
        <v>1</v>
      </c>
      <c r="N276" s="484" t="s">
        <v>1</v>
      </c>
      <c r="O276" s="484" t="s">
        <v>1</v>
      </c>
      <c r="P276" s="484" t="s">
        <v>1</v>
      </c>
      <c r="Q276" s="484" t="s">
        <v>1</v>
      </c>
      <c r="R276" s="484" t="s">
        <v>1</v>
      </c>
      <c r="S276" s="484" t="s">
        <v>1</v>
      </c>
      <c r="T276" s="484" t="s">
        <v>1</v>
      </c>
      <c r="U276" s="484" t="s">
        <v>1</v>
      </c>
      <c r="V276" s="484" t="s">
        <v>1</v>
      </c>
      <c r="W276" s="484" t="s">
        <v>1</v>
      </c>
      <c r="X276" s="484" t="s">
        <v>1</v>
      </c>
      <c r="Y276" s="505" t="s">
        <v>1</v>
      </c>
    </row>
    <row r="277" spans="1:25" s="503" customFormat="1" ht="15" customHeight="1" x14ac:dyDescent="0.25">
      <c r="A277" s="490">
        <v>2013</v>
      </c>
      <c r="B277" s="491" t="s">
        <v>376</v>
      </c>
      <c r="C277" s="491" t="s">
        <v>61</v>
      </c>
      <c r="D277" s="478">
        <v>5269</v>
      </c>
      <c r="E277" s="478">
        <v>3386</v>
      </c>
      <c r="F277" s="478">
        <v>1274</v>
      </c>
      <c r="G277" s="478">
        <v>600</v>
      </c>
      <c r="H277" s="478">
        <v>9</v>
      </c>
      <c r="I277" s="478">
        <v>2337</v>
      </c>
      <c r="J277" s="478">
        <v>1438</v>
      </c>
      <c r="K277" s="478">
        <v>861</v>
      </c>
      <c r="L277" s="478">
        <v>633</v>
      </c>
      <c r="M277" s="478">
        <v>0</v>
      </c>
      <c r="N277" s="478">
        <v>4142</v>
      </c>
      <c r="O277" s="478">
        <v>526</v>
      </c>
      <c r="P277" s="478">
        <v>600</v>
      </c>
      <c r="Q277" s="478">
        <v>1</v>
      </c>
      <c r="R277" s="478">
        <v>4670</v>
      </c>
      <c r="S277" s="478">
        <v>409</v>
      </c>
      <c r="T277" s="478">
        <v>172</v>
      </c>
      <c r="U277" s="478">
        <v>15</v>
      </c>
      <c r="V277" s="478">
        <v>3</v>
      </c>
      <c r="W277" s="478">
        <v>4480</v>
      </c>
      <c r="X277" s="478">
        <v>775</v>
      </c>
      <c r="Y277" s="480">
        <v>14</v>
      </c>
    </row>
    <row r="278" spans="1:25" s="503" customFormat="1" ht="15" customHeight="1" x14ac:dyDescent="0.25">
      <c r="A278" s="490">
        <v>2014</v>
      </c>
      <c r="B278" s="491" t="s">
        <v>16</v>
      </c>
      <c r="C278" s="491" t="s">
        <v>61</v>
      </c>
      <c r="D278" s="478">
        <v>947</v>
      </c>
      <c r="E278" s="478">
        <v>557</v>
      </c>
      <c r="F278" s="478">
        <v>304</v>
      </c>
      <c r="G278" s="478">
        <v>85</v>
      </c>
      <c r="H278" s="478">
        <v>1</v>
      </c>
      <c r="I278" s="478">
        <v>412</v>
      </c>
      <c r="J278" s="478">
        <v>252</v>
      </c>
      <c r="K278" s="478">
        <v>172</v>
      </c>
      <c r="L278" s="478">
        <v>111</v>
      </c>
      <c r="M278" s="478">
        <v>0</v>
      </c>
      <c r="N278" s="478">
        <v>701</v>
      </c>
      <c r="O278" s="478">
        <v>86</v>
      </c>
      <c r="P278" s="478">
        <v>159</v>
      </c>
      <c r="Q278" s="478">
        <v>1</v>
      </c>
      <c r="R278" s="478">
        <v>807</v>
      </c>
      <c r="S278" s="478">
        <v>101</v>
      </c>
      <c r="T278" s="478">
        <v>38</v>
      </c>
      <c r="U278" s="478">
        <v>0</v>
      </c>
      <c r="V278" s="478">
        <v>1</v>
      </c>
      <c r="W278" s="478">
        <v>667</v>
      </c>
      <c r="X278" s="478">
        <v>280</v>
      </c>
      <c r="Y278" s="480">
        <v>0</v>
      </c>
    </row>
    <row r="279" spans="1:25" s="503" customFormat="1" ht="15" customHeight="1" x14ac:dyDescent="0.25">
      <c r="A279" s="490">
        <v>2014</v>
      </c>
      <c r="B279" s="491" t="s">
        <v>17</v>
      </c>
      <c r="C279" s="491" t="s">
        <v>61</v>
      </c>
      <c r="D279" s="478">
        <v>826</v>
      </c>
      <c r="E279" s="478">
        <v>594</v>
      </c>
      <c r="F279" s="478">
        <v>148</v>
      </c>
      <c r="G279" s="478">
        <v>82</v>
      </c>
      <c r="H279" s="478">
        <v>2</v>
      </c>
      <c r="I279" s="478">
        <v>218</v>
      </c>
      <c r="J279" s="478">
        <v>200</v>
      </c>
      <c r="K279" s="478">
        <v>273</v>
      </c>
      <c r="L279" s="478">
        <v>135</v>
      </c>
      <c r="M279" s="478">
        <v>0</v>
      </c>
      <c r="N279" s="478">
        <v>635</v>
      </c>
      <c r="O279" s="478">
        <v>94</v>
      </c>
      <c r="P279" s="478">
        <v>97</v>
      </c>
      <c r="Q279" s="478">
        <v>0</v>
      </c>
      <c r="R279" s="478">
        <v>748</v>
      </c>
      <c r="S279" s="478">
        <v>40</v>
      </c>
      <c r="T279" s="478">
        <v>38</v>
      </c>
      <c r="U279" s="478">
        <v>0</v>
      </c>
      <c r="V279" s="478">
        <v>0</v>
      </c>
      <c r="W279" s="478">
        <v>742</v>
      </c>
      <c r="X279" s="478">
        <v>84</v>
      </c>
      <c r="Y279" s="480">
        <v>0</v>
      </c>
    </row>
    <row r="280" spans="1:25" s="503" customFormat="1" ht="15" customHeight="1" x14ac:dyDescent="0.25">
      <c r="A280" s="490">
        <v>2014</v>
      </c>
      <c r="B280" s="491" t="s">
        <v>18</v>
      </c>
      <c r="C280" s="491" t="s">
        <v>61</v>
      </c>
      <c r="D280" s="478">
        <v>1292</v>
      </c>
      <c r="E280" s="478">
        <v>687</v>
      </c>
      <c r="F280" s="478">
        <v>439</v>
      </c>
      <c r="G280" s="478">
        <v>166</v>
      </c>
      <c r="H280" s="478">
        <v>0</v>
      </c>
      <c r="I280" s="478">
        <v>753</v>
      </c>
      <c r="J280" s="478">
        <v>317</v>
      </c>
      <c r="K280" s="478">
        <v>103</v>
      </c>
      <c r="L280" s="478">
        <v>114</v>
      </c>
      <c r="M280" s="478">
        <v>5</v>
      </c>
      <c r="N280" s="478">
        <v>1054</v>
      </c>
      <c r="O280" s="478">
        <v>104</v>
      </c>
      <c r="P280" s="478">
        <v>129</v>
      </c>
      <c r="Q280" s="478">
        <v>5</v>
      </c>
      <c r="R280" s="478">
        <v>1132</v>
      </c>
      <c r="S280" s="478">
        <v>121</v>
      </c>
      <c r="T280" s="478">
        <v>26</v>
      </c>
      <c r="U280" s="478">
        <v>8</v>
      </c>
      <c r="V280" s="478">
        <v>5</v>
      </c>
      <c r="W280" s="478">
        <v>955</v>
      </c>
      <c r="X280" s="478">
        <v>336</v>
      </c>
      <c r="Y280" s="480">
        <v>1</v>
      </c>
    </row>
    <row r="281" spans="1:25" s="503" customFormat="1" ht="15" customHeight="1" x14ac:dyDescent="0.25">
      <c r="A281" s="490">
        <v>2014</v>
      </c>
      <c r="B281" s="491" t="s">
        <v>19</v>
      </c>
      <c r="C281" s="491" t="s">
        <v>61</v>
      </c>
      <c r="D281" s="478">
        <v>2401</v>
      </c>
      <c r="E281" s="478">
        <v>1547</v>
      </c>
      <c r="F281" s="478">
        <v>390</v>
      </c>
      <c r="G281" s="478">
        <v>464</v>
      </c>
      <c r="H281" s="478">
        <v>0</v>
      </c>
      <c r="I281" s="478">
        <v>1056</v>
      </c>
      <c r="J281" s="478">
        <v>908</v>
      </c>
      <c r="K281" s="478">
        <v>189</v>
      </c>
      <c r="L281" s="478">
        <v>248</v>
      </c>
      <c r="M281" s="478">
        <v>0</v>
      </c>
      <c r="N281" s="478">
        <v>2014</v>
      </c>
      <c r="O281" s="478">
        <v>143</v>
      </c>
      <c r="P281" s="478">
        <v>244</v>
      </c>
      <c r="Q281" s="478">
        <v>0</v>
      </c>
      <c r="R281" s="478">
        <v>2129</v>
      </c>
      <c r="S281" s="478">
        <v>192</v>
      </c>
      <c r="T281" s="478">
        <v>79</v>
      </c>
      <c r="U281" s="478">
        <v>1</v>
      </c>
      <c r="V281" s="478">
        <v>0</v>
      </c>
      <c r="W281" s="478">
        <v>2320</v>
      </c>
      <c r="X281" s="478">
        <v>80</v>
      </c>
      <c r="Y281" s="480">
        <v>1</v>
      </c>
    </row>
    <row r="282" spans="1:25" s="503" customFormat="1" ht="15" customHeight="1" x14ac:dyDescent="0.25">
      <c r="A282" s="490">
        <v>2014</v>
      </c>
      <c r="B282" s="491" t="s">
        <v>20</v>
      </c>
      <c r="C282" s="491" t="s">
        <v>61</v>
      </c>
      <c r="D282" s="484" t="s">
        <v>1</v>
      </c>
      <c r="E282" s="484" t="s">
        <v>1</v>
      </c>
      <c r="F282" s="484" t="s">
        <v>1</v>
      </c>
      <c r="G282" s="484" t="s">
        <v>1</v>
      </c>
      <c r="H282" s="484" t="s">
        <v>1</v>
      </c>
      <c r="I282" s="484" t="s">
        <v>1</v>
      </c>
      <c r="J282" s="484" t="s">
        <v>1</v>
      </c>
      <c r="K282" s="484" t="s">
        <v>1</v>
      </c>
      <c r="L282" s="484" t="s">
        <v>1</v>
      </c>
      <c r="M282" s="484" t="s">
        <v>1</v>
      </c>
      <c r="N282" s="484" t="s">
        <v>1</v>
      </c>
      <c r="O282" s="484" t="s">
        <v>1</v>
      </c>
      <c r="P282" s="484" t="s">
        <v>1</v>
      </c>
      <c r="Q282" s="484" t="s">
        <v>1</v>
      </c>
      <c r="R282" s="484" t="s">
        <v>1</v>
      </c>
      <c r="S282" s="484" t="s">
        <v>1</v>
      </c>
      <c r="T282" s="484" t="s">
        <v>1</v>
      </c>
      <c r="U282" s="484" t="s">
        <v>1</v>
      </c>
      <c r="V282" s="484" t="s">
        <v>1</v>
      </c>
      <c r="W282" s="484" t="s">
        <v>1</v>
      </c>
      <c r="X282" s="484" t="s">
        <v>1</v>
      </c>
      <c r="Y282" s="505" t="s">
        <v>1</v>
      </c>
    </row>
    <row r="283" spans="1:25" s="503" customFormat="1" ht="15" customHeight="1" x14ac:dyDescent="0.25">
      <c r="A283" s="490">
        <v>2014</v>
      </c>
      <c r="B283" s="491" t="s">
        <v>376</v>
      </c>
      <c r="C283" s="491" t="s">
        <v>61</v>
      </c>
      <c r="D283" s="478">
        <v>5466</v>
      </c>
      <c r="E283" s="478">
        <v>3385</v>
      </c>
      <c r="F283" s="478">
        <v>1281</v>
      </c>
      <c r="G283" s="478">
        <v>797</v>
      </c>
      <c r="H283" s="478">
        <v>3</v>
      </c>
      <c r="I283" s="478">
        <v>2439</v>
      </c>
      <c r="J283" s="478">
        <v>1677</v>
      </c>
      <c r="K283" s="478">
        <v>737</v>
      </c>
      <c r="L283" s="478">
        <v>608</v>
      </c>
      <c r="M283" s="478">
        <v>5</v>
      </c>
      <c r="N283" s="478">
        <v>4404</v>
      </c>
      <c r="O283" s="478">
        <v>427</v>
      </c>
      <c r="P283" s="478">
        <v>629</v>
      </c>
      <c r="Q283" s="478">
        <v>6</v>
      </c>
      <c r="R283" s="478">
        <v>4816</v>
      </c>
      <c r="S283" s="478">
        <v>454</v>
      </c>
      <c r="T283" s="478">
        <v>181</v>
      </c>
      <c r="U283" s="478">
        <v>9</v>
      </c>
      <c r="V283" s="478">
        <v>6</v>
      </c>
      <c r="W283" s="478">
        <v>4684</v>
      </c>
      <c r="X283" s="478">
        <v>780</v>
      </c>
      <c r="Y283" s="480">
        <v>2</v>
      </c>
    </row>
    <row r="284" spans="1:25" s="503" customFormat="1" ht="15" customHeight="1" x14ac:dyDescent="0.25">
      <c r="A284" s="490">
        <v>2015</v>
      </c>
      <c r="B284" s="491" t="s">
        <v>16</v>
      </c>
      <c r="C284" s="491" t="s">
        <v>61</v>
      </c>
      <c r="D284" s="478">
        <v>938</v>
      </c>
      <c r="E284" s="478">
        <v>564</v>
      </c>
      <c r="F284" s="478">
        <v>290</v>
      </c>
      <c r="G284" s="478">
        <v>84</v>
      </c>
      <c r="H284" s="478">
        <v>0</v>
      </c>
      <c r="I284" s="478">
        <v>403</v>
      </c>
      <c r="J284" s="478">
        <v>258</v>
      </c>
      <c r="K284" s="478">
        <v>164</v>
      </c>
      <c r="L284" s="478">
        <v>113</v>
      </c>
      <c r="M284" s="478">
        <v>0</v>
      </c>
      <c r="N284" s="478">
        <v>698</v>
      </c>
      <c r="O284" s="478">
        <v>79</v>
      </c>
      <c r="P284" s="478">
        <v>161</v>
      </c>
      <c r="Q284" s="478">
        <v>0</v>
      </c>
      <c r="R284" s="478">
        <v>802</v>
      </c>
      <c r="S284" s="478">
        <v>98</v>
      </c>
      <c r="T284" s="478">
        <v>37</v>
      </c>
      <c r="U284" s="478">
        <v>1</v>
      </c>
      <c r="V284" s="478">
        <v>0</v>
      </c>
      <c r="W284" s="478">
        <v>665</v>
      </c>
      <c r="X284" s="478">
        <v>273</v>
      </c>
      <c r="Y284" s="480">
        <v>0</v>
      </c>
    </row>
    <row r="285" spans="1:25" s="503" customFormat="1" ht="15" customHeight="1" x14ac:dyDescent="0.25">
      <c r="A285" s="490">
        <v>2015</v>
      </c>
      <c r="B285" s="491" t="s">
        <v>17</v>
      </c>
      <c r="C285" s="491" t="s">
        <v>61</v>
      </c>
      <c r="D285" s="478">
        <v>841</v>
      </c>
      <c r="E285" s="478">
        <v>582</v>
      </c>
      <c r="F285" s="478">
        <v>153</v>
      </c>
      <c r="G285" s="478">
        <v>99</v>
      </c>
      <c r="H285" s="478">
        <v>7</v>
      </c>
      <c r="I285" s="478">
        <v>170</v>
      </c>
      <c r="J285" s="478">
        <v>205</v>
      </c>
      <c r="K285" s="478">
        <v>276</v>
      </c>
      <c r="L285" s="478">
        <v>163</v>
      </c>
      <c r="M285" s="478">
        <v>27</v>
      </c>
      <c r="N285" s="478">
        <v>620</v>
      </c>
      <c r="O285" s="478">
        <v>98</v>
      </c>
      <c r="P285" s="478">
        <v>101</v>
      </c>
      <c r="Q285" s="478">
        <v>22</v>
      </c>
      <c r="R285" s="478">
        <v>746</v>
      </c>
      <c r="S285" s="478">
        <v>28</v>
      </c>
      <c r="T285" s="478">
        <v>44</v>
      </c>
      <c r="U285" s="478">
        <v>0</v>
      </c>
      <c r="V285" s="478">
        <v>23</v>
      </c>
      <c r="W285" s="478">
        <v>765</v>
      </c>
      <c r="X285" s="478">
        <v>76</v>
      </c>
      <c r="Y285" s="480">
        <v>0</v>
      </c>
    </row>
    <row r="286" spans="1:25" s="503" customFormat="1" ht="15" customHeight="1" x14ac:dyDescent="0.25">
      <c r="A286" s="490">
        <v>2015</v>
      </c>
      <c r="B286" s="491" t="s">
        <v>18</v>
      </c>
      <c r="C286" s="491" t="s">
        <v>61</v>
      </c>
      <c r="D286" s="478">
        <v>1285</v>
      </c>
      <c r="E286" s="478">
        <v>675</v>
      </c>
      <c r="F286" s="478">
        <v>447</v>
      </c>
      <c r="G286" s="478">
        <v>163</v>
      </c>
      <c r="H286" s="478">
        <v>0</v>
      </c>
      <c r="I286" s="478">
        <v>737</v>
      </c>
      <c r="J286" s="478">
        <v>323</v>
      </c>
      <c r="K286" s="478">
        <v>100</v>
      </c>
      <c r="L286" s="478">
        <v>113</v>
      </c>
      <c r="M286" s="478">
        <v>12</v>
      </c>
      <c r="N286" s="478">
        <v>1036</v>
      </c>
      <c r="O286" s="478">
        <v>103</v>
      </c>
      <c r="P286" s="478">
        <v>134</v>
      </c>
      <c r="Q286" s="478">
        <v>12</v>
      </c>
      <c r="R286" s="478">
        <v>1114</v>
      </c>
      <c r="S286" s="478">
        <v>127</v>
      </c>
      <c r="T286" s="478">
        <v>24</v>
      </c>
      <c r="U286" s="478">
        <v>8</v>
      </c>
      <c r="V286" s="478">
        <v>12</v>
      </c>
      <c r="W286" s="478">
        <v>949</v>
      </c>
      <c r="X286" s="478">
        <v>336</v>
      </c>
      <c r="Y286" s="480">
        <v>0</v>
      </c>
    </row>
    <row r="287" spans="1:25" s="503" customFormat="1" ht="15" customHeight="1" x14ac:dyDescent="0.25">
      <c r="A287" s="490">
        <v>2015</v>
      </c>
      <c r="B287" s="491" t="s">
        <v>19</v>
      </c>
      <c r="C287" s="491" t="s">
        <v>61</v>
      </c>
      <c r="D287" s="478">
        <v>2401</v>
      </c>
      <c r="E287" s="478">
        <v>1537</v>
      </c>
      <c r="F287" s="478">
        <v>443</v>
      </c>
      <c r="G287" s="478">
        <v>404</v>
      </c>
      <c r="H287" s="478">
        <v>17</v>
      </c>
      <c r="I287" s="478">
        <v>1067</v>
      </c>
      <c r="J287" s="478">
        <v>872</v>
      </c>
      <c r="K287" s="478">
        <v>162</v>
      </c>
      <c r="L287" s="478">
        <v>235</v>
      </c>
      <c r="M287" s="478">
        <v>65</v>
      </c>
      <c r="N287" s="478">
        <v>1991</v>
      </c>
      <c r="O287" s="478">
        <v>130</v>
      </c>
      <c r="P287" s="478">
        <v>219</v>
      </c>
      <c r="Q287" s="478">
        <v>61</v>
      </c>
      <c r="R287" s="478">
        <v>2088</v>
      </c>
      <c r="S287" s="478">
        <v>171</v>
      </c>
      <c r="T287" s="478">
        <v>80</v>
      </c>
      <c r="U287" s="478">
        <v>0</v>
      </c>
      <c r="V287" s="478">
        <v>62</v>
      </c>
      <c r="W287" s="478">
        <v>2321</v>
      </c>
      <c r="X287" s="478">
        <v>80</v>
      </c>
      <c r="Y287" s="480">
        <v>0</v>
      </c>
    </row>
    <row r="288" spans="1:25" s="503" customFormat="1" ht="15" customHeight="1" x14ac:dyDescent="0.25">
      <c r="A288" s="490">
        <v>2015</v>
      </c>
      <c r="B288" s="491" t="s">
        <v>20</v>
      </c>
      <c r="C288" s="491" t="s">
        <v>61</v>
      </c>
      <c r="D288" s="484" t="s">
        <v>1</v>
      </c>
      <c r="E288" s="484" t="s">
        <v>1</v>
      </c>
      <c r="F288" s="484" t="s">
        <v>1</v>
      </c>
      <c r="G288" s="484" t="s">
        <v>1</v>
      </c>
      <c r="H288" s="484" t="s">
        <v>1</v>
      </c>
      <c r="I288" s="484" t="s">
        <v>1</v>
      </c>
      <c r="J288" s="484" t="s">
        <v>1</v>
      </c>
      <c r="K288" s="484" t="s">
        <v>1</v>
      </c>
      <c r="L288" s="484" t="s">
        <v>1</v>
      </c>
      <c r="M288" s="484" t="s">
        <v>1</v>
      </c>
      <c r="N288" s="484" t="s">
        <v>1</v>
      </c>
      <c r="O288" s="484" t="s">
        <v>1</v>
      </c>
      <c r="P288" s="484" t="s">
        <v>1</v>
      </c>
      <c r="Q288" s="484" t="s">
        <v>1</v>
      </c>
      <c r="R288" s="484" t="s">
        <v>1</v>
      </c>
      <c r="S288" s="484" t="s">
        <v>1</v>
      </c>
      <c r="T288" s="484" t="s">
        <v>1</v>
      </c>
      <c r="U288" s="484" t="s">
        <v>1</v>
      </c>
      <c r="V288" s="484" t="s">
        <v>1</v>
      </c>
      <c r="W288" s="484" t="s">
        <v>1</v>
      </c>
      <c r="X288" s="484" t="s">
        <v>1</v>
      </c>
      <c r="Y288" s="505" t="s">
        <v>1</v>
      </c>
    </row>
    <row r="289" spans="1:25" s="503" customFormat="1" ht="15" customHeight="1" x14ac:dyDescent="0.25">
      <c r="A289" s="490">
        <v>2015</v>
      </c>
      <c r="B289" s="491" t="s">
        <v>376</v>
      </c>
      <c r="C289" s="491" t="s">
        <v>61</v>
      </c>
      <c r="D289" s="478">
        <v>5465</v>
      </c>
      <c r="E289" s="478">
        <v>3358</v>
      </c>
      <c r="F289" s="478">
        <v>1333</v>
      </c>
      <c r="G289" s="478">
        <v>750</v>
      </c>
      <c r="H289" s="478">
        <v>24</v>
      </c>
      <c r="I289" s="478">
        <v>2377</v>
      </c>
      <c r="J289" s="478">
        <v>1658</v>
      </c>
      <c r="K289" s="478">
        <v>702</v>
      </c>
      <c r="L289" s="478">
        <v>624</v>
      </c>
      <c r="M289" s="478">
        <v>104</v>
      </c>
      <c r="N289" s="478">
        <v>4345</v>
      </c>
      <c r="O289" s="478">
        <v>410</v>
      </c>
      <c r="P289" s="478">
        <v>615</v>
      </c>
      <c r="Q289" s="478">
        <v>95</v>
      </c>
      <c r="R289" s="478">
        <v>4750</v>
      </c>
      <c r="S289" s="478">
        <v>424</v>
      </c>
      <c r="T289" s="478">
        <v>185</v>
      </c>
      <c r="U289" s="478">
        <v>9</v>
      </c>
      <c r="V289" s="478">
        <v>97</v>
      </c>
      <c r="W289" s="478">
        <v>4700</v>
      </c>
      <c r="X289" s="478">
        <v>765</v>
      </c>
      <c r="Y289" s="480">
        <v>0</v>
      </c>
    </row>
    <row r="290" spans="1:25" s="503" customFormat="1" ht="15" customHeight="1" x14ac:dyDescent="0.25">
      <c r="A290" s="490">
        <v>2016</v>
      </c>
      <c r="B290" s="491" t="s">
        <v>16</v>
      </c>
      <c r="C290" s="491" t="s">
        <v>61</v>
      </c>
      <c r="D290" s="478">
        <v>979</v>
      </c>
      <c r="E290" s="478">
        <v>570</v>
      </c>
      <c r="F290" s="478">
        <v>310</v>
      </c>
      <c r="G290" s="478">
        <v>93</v>
      </c>
      <c r="H290" s="478">
        <v>6</v>
      </c>
      <c r="I290" s="478">
        <v>438</v>
      </c>
      <c r="J290" s="478">
        <v>252</v>
      </c>
      <c r="K290" s="478">
        <v>155</v>
      </c>
      <c r="L290" s="478">
        <v>128</v>
      </c>
      <c r="M290" s="478">
        <v>6</v>
      </c>
      <c r="N290" s="478">
        <v>735</v>
      </c>
      <c r="O290" s="478">
        <v>84</v>
      </c>
      <c r="P290" s="478">
        <v>154</v>
      </c>
      <c r="Q290" s="478">
        <v>6</v>
      </c>
      <c r="R290" s="478">
        <v>829</v>
      </c>
      <c r="S290" s="478">
        <v>102</v>
      </c>
      <c r="T290" s="478">
        <v>39</v>
      </c>
      <c r="U290" s="478">
        <v>3</v>
      </c>
      <c r="V290" s="478">
        <v>6</v>
      </c>
      <c r="W290" s="478">
        <v>694</v>
      </c>
      <c r="X290" s="478">
        <v>285</v>
      </c>
      <c r="Y290" s="480">
        <v>0</v>
      </c>
    </row>
    <row r="291" spans="1:25" s="503" customFormat="1" ht="15" customHeight="1" x14ac:dyDescent="0.25">
      <c r="A291" s="490">
        <v>2016</v>
      </c>
      <c r="B291" s="491" t="s">
        <v>17</v>
      </c>
      <c r="C291" s="491" t="s">
        <v>61</v>
      </c>
      <c r="D291" s="478">
        <v>825</v>
      </c>
      <c r="E291" s="478">
        <v>575</v>
      </c>
      <c r="F291" s="478">
        <v>157</v>
      </c>
      <c r="G291" s="478">
        <v>92</v>
      </c>
      <c r="H291" s="478">
        <v>1</v>
      </c>
      <c r="I291" s="478">
        <v>211</v>
      </c>
      <c r="J291" s="478">
        <v>220</v>
      </c>
      <c r="K291" s="478">
        <v>216</v>
      </c>
      <c r="L291" s="478">
        <v>148</v>
      </c>
      <c r="M291" s="478">
        <v>30</v>
      </c>
      <c r="N291" s="478">
        <v>625</v>
      </c>
      <c r="O291" s="478">
        <v>92</v>
      </c>
      <c r="P291" s="478">
        <v>89</v>
      </c>
      <c r="Q291" s="478">
        <v>19</v>
      </c>
      <c r="R291" s="478">
        <v>712</v>
      </c>
      <c r="S291" s="478">
        <v>29</v>
      </c>
      <c r="T291" s="478">
        <v>45</v>
      </c>
      <c r="U291" s="478">
        <v>0</v>
      </c>
      <c r="V291" s="478">
        <v>39</v>
      </c>
      <c r="W291" s="478">
        <v>696</v>
      </c>
      <c r="X291" s="478">
        <v>128</v>
      </c>
      <c r="Y291" s="480">
        <v>1</v>
      </c>
    </row>
    <row r="292" spans="1:25" s="503" customFormat="1" ht="15" customHeight="1" x14ac:dyDescent="0.25">
      <c r="A292" s="490">
        <v>2016</v>
      </c>
      <c r="B292" s="491" t="s">
        <v>18</v>
      </c>
      <c r="C292" s="491" t="s">
        <v>61</v>
      </c>
      <c r="D292" s="478">
        <v>1265</v>
      </c>
      <c r="E292" s="478">
        <v>669</v>
      </c>
      <c r="F292" s="478">
        <v>443</v>
      </c>
      <c r="G292" s="478">
        <v>153</v>
      </c>
      <c r="H292" s="478">
        <v>0</v>
      </c>
      <c r="I292" s="478">
        <v>719</v>
      </c>
      <c r="J292" s="478">
        <v>337</v>
      </c>
      <c r="K292" s="478">
        <v>90</v>
      </c>
      <c r="L292" s="478">
        <v>119</v>
      </c>
      <c r="M292" s="478">
        <v>0</v>
      </c>
      <c r="N292" s="478">
        <v>1028</v>
      </c>
      <c r="O292" s="478">
        <v>106</v>
      </c>
      <c r="P292" s="478">
        <v>131</v>
      </c>
      <c r="Q292" s="478">
        <v>0</v>
      </c>
      <c r="R292" s="478">
        <v>1084</v>
      </c>
      <c r="S292" s="478">
        <v>127</v>
      </c>
      <c r="T292" s="478">
        <v>28</v>
      </c>
      <c r="U292" s="478">
        <v>8</v>
      </c>
      <c r="V292" s="478">
        <v>18</v>
      </c>
      <c r="W292" s="478">
        <v>930</v>
      </c>
      <c r="X292" s="478">
        <v>335</v>
      </c>
      <c r="Y292" s="480">
        <v>0</v>
      </c>
    </row>
    <row r="293" spans="1:25" s="503" customFormat="1" ht="15" customHeight="1" x14ac:dyDescent="0.25">
      <c r="A293" s="490">
        <v>2016</v>
      </c>
      <c r="B293" s="491" t="s">
        <v>19</v>
      </c>
      <c r="C293" s="491" t="s">
        <v>61</v>
      </c>
      <c r="D293" s="478">
        <v>2528</v>
      </c>
      <c r="E293" s="478">
        <v>1567</v>
      </c>
      <c r="F293" s="478">
        <v>465</v>
      </c>
      <c r="G293" s="478">
        <v>466</v>
      </c>
      <c r="H293" s="478">
        <v>30</v>
      </c>
      <c r="I293" s="478">
        <v>1162</v>
      </c>
      <c r="J293" s="478">
        <v>929</v>
      </c>
      <c r="K293" s="478">
        <v>157</v>
      </c>
      <c r="L293" s="478">
        <v>259</v>
      </c>
      <c r="M293" s="478">
        <v>21</v>
      </c>
      <c r="N293" s="478">
        <v>2128</v>
      </c>
      <c r="O293" s="478">
        <v>139</v>
      </c>
      <c r="P293" s="478">
        <v>238</v>
      </c>
      <c r="Q293" s="478">
        <v>23</v>
      </c>
      <c r="R293" s="478">
        <v>2231</v>
      </c>
      <c r="S293" s="478">
        <v>186</v>
      </c>
      <c r="T293" s="478">
        <v>86</v>
      </c>
      <c r="U293" s="478">
        <v>1</v>
      </c>
      <c r="V293" s="478">
        <v>24</v>
      </c>
      <c r="W293" s="478">
        <v>2451</v>
      </c>
      <c r="X293" s="478">
        <v>76</v>
      </c>
      <c r="Y293" s="480">
        <v>1</v>
      </c>
    </row>
    <row r="294" spans="1:25" s="503" customFormat="1" ht="15" customHeight="1" x14ac:dyDescent="0.25">
      <c r="A294" s="490">
        <v>2016</v>
      </c>
      <c r="B294" s="491" t="s">
        <v>20</v>
      </c>
      <c r="C294" s="491" t="s">
        <v>61</v>
      </c>
      <c r="D294" s="484" t="s">
        <v>1</v>
      </c>
      <c r="E294" s="484" t="s">
        <v>1</v>
      </c>
      <c r="F294" s="484" t="s">
        <v>1</v>
      </c>
      <c r="G294" s="484" t="s">
        <v>1</v>
      </c>
      <c r="H294" s="484" t="s">
        <v>1</v>
      </c>
      <c r="I294" s="484" t="s">
        <v>1</v>
      </c>
      <c r="J294" s="484" t="s">
        <v>1</v>
      </c>
      <c r="K294" s="484" t="s">
        <v>1</v>
      </c>
      <c r="L294" s="484" t="s">
        <v>1</v>
      </c>
      <c r="M294" s="484" t="s">
        <v>1</v>
      </c>
      <c r="N294" s="484" t="s">
        <v>1</v>
      </c>
      <c r="O294" s="484" t="s">
        <v>1</v>
      </c>
      <c r="P294" s="484" t="s">
        <v>1</v>
      </c>
      <c r="Q294" s="484" t="s">
        <v>1</v>
      </c>
      <c r="R294" s="484" t="s">
        <v>1</v>
      </c>
      <c r="S294" s="484" t="s">
        <v>1</v>
      </c>
      <c r="T294" s="484" t="s">
        <v>1</v>
      </c>
      <c r="U294" s="484" t="s">
        <v>1</v>
      </c>
      <c r="V294" s="484" t="s">
        <v>1</v>
      </c>
      <c r="W294" s="484" t="s">
        <v>1</v>
      </c>
      <c r="X294" s="484" t="s">
        <v>1</v>
      </c>
      <c r="Y294" s="505" t="s">
        <v>1</v>
      </c>
    </row>
    <row r="295" spans="1:25" s="503" customFormat="1" ht="15" customHeight="1" x14ac:dyDescent="0.25">
      <c r="A295" s="490">
        <v>2016</v>
      </c>
      <c r="B295" s="491" t="s">
        <v>376</v>
      </c>
      <c r="C295" s="491" t="s">
        <v>61</v>
      </c>
      <c r="D295" s="478">
        <v>5597</v>
      </c>
      <c r="E295" s="478">
        <v>3381</v>
      </c>
      <c r="F295" s="478">
        <v>1375</v>
      </c>
      <c r="G295" s="478">
        <v>804</v>
      </c>
      <c r="H295" s="478">
        <v>37</v>
      </c>
      <c r="I295" s="478">
        <v>2530</v>
      </c>
      <c r="J295" s="478">
        <v>1738</v>
      </c>
      <c r="K295" s="478">
        <v>618</v>
      </c>
      <c r="L295" s="478">
        <v>654</v>
      </c>
      <c r="M295" s="478">
        <v>57</v>
      </c>
      <c r="N295" s="478">
        <v>4516</v>
      </c>
      <c r="O295" s="478">
        <v>421</v>
      </c>
      <c r="P295" s="478">
        <v>612</v>
      </c>
      <c r="Q295" s="478">
        <v>48</v>
      </c>
      <c r="R295" s="478">
        <v>4856</v>
      </c>
      <c r="S295" s="478">
        <v>444</v>
      </c>
      <c r="T295" s="478">
        <v>198</v>
      </c>
      <c r="U295" s="478">
        <v>12</v>
      </c>
      <c r="V295" s="478">
        <v>87</v>
      </c>
      <c r="W295" s="478">
        <v>4771</v>
      </c>
      <c r="X295" s="478">
        <v>824</v>
      </c>
      <c r="Y295" s="480">
        <v>2</v>
      </c>
    </row>
    <row r="296" spans="1:25" s="503" customFormat="1" ht="15" customHeight="1" x14ac:dyDescent="0.25">
      <c r="A296" s="490">
        <v>2017</v>
      </c>
      <c r="B296" s="491" t="s">
        <v>16</v>
      </c>
      <c r="C296" s="491" t="s">
        <v>61</v>
      </c>
      <c r="D296" s="478">
        <v>1002</v>
      </c>
      <c r="E296" s="478">
        <v>571</v>
      </c>
      <c r="F296" s="478">
        <v>333</v>
      </c>
      <c r="G296" s="478">
        <v>98</v>
      </c>
      <c r="H296" s="478">
        <v>0</v>
      </c>
      <c r="I296" s="478">
        <v>457</v>
      </c>
      <c r="J296" s="478">
        <v>263</v>
      </c>
      <c r="K296" s="478">
        <v>155</v>
      </c>
      <c r="L296" s="478">
        <v>127</v>
      </c>
      <c r="M296" s="478">
        <v>0</v>
      </c>
      <c r="N296" s="478">
        <v>774</v>
      </c>
      <c r="O296" s="478">
        <v>83</v>
      </c>
      <c r="P296" s="478">
        <v>145</v>
      </c>
      <c r="Q296" s="478">
        <v>0</v>
      </c>
      <c r="R296" s="478">
        <v>864</v>
      </c>
      <c r="S296" s="478">
        <v>96</v>
      </c>
      <c r="T296" s="478">
        <v>40</v>
      </c>
      <c r="U296" s="478">
        <v>2</v>
      </c>
      <c r="V296" s="478">
        <v>0</v>
      </c>
      <c r="W296" s="478">
        <v>699</v>
      </c>
      <c r="X296" s="478">
        <v>303</v>
      </c>
      <c r="Y296" s="480">
        <v>0</v>
      </c>
    </row>
    <row r="297" spans="1:25" s="503" customFormat="1" ht="15" customHeight="1" x14ac:dyDescent="0.25">
      <c r="A297" s="490">
        <v>2017</v>
      </c>
      <c r="B297" s="491" t="s">
        <v>17</v>
      </c>
      <c r="C297" s="491" t="s">
        <v>61</v>
      </c>
      <c r="D297" s="478">
        <v>787</v>
      </c>
      <c r="E297" s="478">
        <v>498</v>
      </c>
      <c r="F297" s="478">
        <v>155</v>
      </c>
      <c r="G297" s="478">
        <v>109</v>
      </c>
      <c r="H297" s="478">
        <v>25</v>
      </c>
      <c r="I297" s="478">
        <v>211</v>
      </c>
      <c r="J297" s="478">
        <v>212</v>
      </c>
      <c r="K297" s="478">
        <v>194</v>
      </c>
      <c r="L297" s="478">
        <v>141</v>
      </c>
      <c r="M297" s="478">
        <v>29</v>
      </c>
      <c r="N297" s="478">
        <v>601</v>
      </c>
      <c r="O297" s="478">
        <v>84</v>
      </c>
      <c r="P297" s="478">
        <v>80</v>
      </c>
      <c r="Q297" s="478">
        <v>22</v>
      </c>
      <c r="R297" s="478">
        <v>687</v>
      </c>
      <c r="S297" s="478">
        <v>23</v>
      </c>
      <c r="T297" s="478">
        <v>41</v>
      </c>
      <c r="U297" s="478">
        <v>0</v>
      </c>
      <c r="V297" s="478">
        <v>36</v>
      </c>
      <c r="W297" s="478">
        <v>663</v>
      </c>
      <c r="X297" s="478">
        <v>123</v>
      </c>
      <c r="Y297" s="480">
        <v>1</v>
      </c>
    </row>
    <row r="298" spans="1:25" s="503" customFormat="1" ht="15" customHeight="1" x14ac:dyDescent="0.25">
      <c r="A298" s="490">
        <v>2017</v>
      </c>
      <c r="B298" s="491" t="s">
        <v>18</v>
      </c>
      <c r="C298" s="491" t="s">
        <v>61</v>
      </c>
      <c r="D298" s="478">
        <v>1276</v>
      </c>
      <c r="E298" s="478">
        <v>672</v>
      </c>
      <c r="F298" s="478">
        <v>443</v>
      </c>
      <c r="G298" s="478">
        <v>161</v>
      </c>
      <c r="H298" s="478">
        <v>0</v>
      </c>
      <c r="I298" s="478">
        <v>746</v>
      </c>
      <c r="J298" s="478">
        <v>324</v>
      </c>
      <c r="K298" s="478">
        <v>87</v>
      </c>
      <c r="L298" s="478">
        <v>116</v>
      </c>
      <c r="M298" s="478">
        <v>3</v>
      </c>
      <c r="N298" s="478">
        <v>1031</v>
      </c>
      <c r="O298" s="478">
        <v>103</v>
      </c>
      <c r="P298" s="478">
        <v>140</v>
      </c>
      <c r="Q298" s="478">
        <v>2</v>
      </c>
      <c r="R298" s="478">
        <v>1093</v>
      </c>
      <c r="S298" s="478">
        <v>137</v>
      </c>
      <c r="T298" s="478">
        <v>33</v>
      </c>
      <c r="U298" s="478">
        <v>8</v>
      </c>
      <c r="V298" s="478">
        <v>5</v>
      </c>
      <c r="W298" s="478">
        <v>941</v>
      </c>
      <c r="X298" s="478">
        <v>335</v>
      </c>
      <c r="Y298" s="480">
        <v>0</v>
      </c>
    </row>
    <row r="299" spans="1:25" s="503" customFormat="1" ht="15" customHeight="1" x14ac:dyDescent="0.25">
      <c r="A299" s="490">
        <v>2017</v>
      </c>
      <c r="B299" s="491" t="s">
        <v>19</v>
      </c>
      <c r="C299" s="491" t="s">
        <v>61</v>
      </c>
      <c r="D299" s="478">
        <v>2526</v>
      </c>
      <c r="E299" s="478">
        <v>1641</v>
      </c>
      <c r="F299" s="478">
        <v>433</v>
      </c>
      <c r="G299" s="478">
        <v>442</v>
      </c>
      <c r="H299" s="478">
        <v>10</v>
      </c>
      <c r="I299" s="478">
        <v>1148</v>
      </c>
      <c r="J299" s="478">
        <v>965</v>
      </c>
      <c r="K299" s="478">
        <v>159</v>
      </c>
      <c r="L299" s="478">
        <v>254</v>
      </c>
      <c r="M299" s="478">
        <v>0</v>
      </c>
      <c r="N299" s="478">
        <v>2160</v>
      </c>
      <c r="O299" s="478">
        <v>143</v>
      </c>
      <c r="P299" s="478">
        <v>223</v>
      </c>
      <c r="Q299" s="478">
        <v>0</v>
      </c>
      <c r="R299" s="478">
        <v>2261</v>
      </c>
      <c r="S299" s="478">
        <v>183</v>
      </c>
      <c r="T299" s="478">
        <v>80</v>
      </c>
      <c r="U299" s="478">
        <v>2</v>
      </c>
      <c r="V299" s="478">
        <v>0</v>
      </c>
      <c r="W299" s="478">
        <v>2451</v>
      </c>
      <c r="X299" s="478">
        <v>75</v>
      </c>
      <c r="Y299" s="480">
        <v>0</v>
      </c>
    </row>
    <row r="300" spans="1:25" s="503" customFormat="1" ht="15" customHeight="1" x14ac:dyDescent="0.25">
      <c r="A300" s="490">
        <v>2017</v>
      </c>
      <c r="B300" s="491" t="s">
        <v>20</v>
      </c>
      <c r="C300" s="491" t="s">
        <v>61</v>
      </c>
      <c r="D300" s="484" t="s">
        <v>1</v>
      </c>
      <c r="E300" s="484" t="s">
        <v>1</v>
      </c>
      <c r="F300" s="484" t="s">
        <v>1</v>
      </c>
      <c r="G300" s="484" t="s">
        <v>1</v>
      </c>
      <c r="H300" s="484" t="s">
        <v>1</v>
      </c>
      <c r="I300" s="484" t="s">
        <v>1</v>
      </c>
      <c r="J300" s="484" t="s">
        <v>1</v>
      </c>
      <c r="K300" s="484" t="s">
        <v>1</v>
      </c>
      <c r="L300" s="484" t="s">
        <v>1</v>
      </c>
      <c r="M300" s="484" t="s">
        <v>1</v>
      </c>
      <c r="N300" s="484" t="s">
        <v>1</v>
      </c>
      <c r="O300" s="484" t="s">
        <v>1</v>
      </c>
      <c r="P300" s="484" t="s">
        <v>1</v>
      </c>
      <c r="Q300" s="484" t="s">
        <v>1</v>
      </c>
      <c r="R300" s="484" t="s">
        <v>1</v>
      </c>
      <c r="S300" s="484" t="s">
        <v>1</v>
      </c>
      <c r="T300" s="484" t="s">
        <v>1</v>
      </c>
      <c r="U300" s="484" t="s">
        <v>1</v>
      </c>
      <c r="V300" s="484" t="s">
        <v>1</v>
      </c>
      <c r="W300" s="484" t="s">
        <v>1</v>
      </c>
      <c r="X300" s="484" t="s">
        <v>1</v>
      </c>
      <c r="Y300" s="505" t="s">
        <v>1</v>
      </c>
    </row>
    <row r="301" spans="1:25" s="503" customFormat="1" ht="15" customHeight="1" x14ac:dyDescent="0.25">
      <c r="A301" s="490">
        <v>2017</v>
      </c>
      <c r="B301" s="491" t="s">
        <v>376</v>
      </c>
      <c r="C301" s="491" t="s">
        <v>61</v>
      </c>
      <c r="D301" s="478">
        <v>5591</v>
      </c>
      <c r="E301" s="478">
        <v>3382</v>
      </c>
      <c r="F301" s="478">
        <v>1364</v>
      </c>
      <c r="G301" s="478">
        <v>810</v>
      </c>
      <c r="H301" s="478">
        <v>35</v>
      </c>
      <c r="I301" s="478">
        <v>2562</v>
      </c>
      <c r="J301" s="478">
        <v>1764</v>
      </c>
      <c r="K301" s="478">
        <v>595</v>
      </c>
      <c r="L301" s="478">
        <v>638</v>
      </c>
      <c r="M301" s="478">
        <v>32</v>
      </c>
      <c r="N301" s="478">
        <v>4566</v>
      </c>
      <c r="O301" s="478">
        <v>413</v>
      </c>
      <c r="P301" s="478">
        <v>588</v>
      </c>
      <c r="Q301" s="478">
        <v>24</v>
      </c>
      <c r="R301" s="478">
        <v>4905</v>
      </c>
      <c r="S301" s="478">
        <v>439</v>
      </c>
      <c r="T301" s="478">
        <v>194</v>
      </c>
      <c r="U301" s="478">
        <v>12</v>
      </c>
      <c r="V301" s="478">
        <v>41</v>
      </c>
      <c r="W301" s="478">
        <v>4754</v>
      </c>
      <c r="X301" s="478">
        <v>836</v>
      </c>
      <c r="Y301" s="480">
        <v>1</v>
      </c>
    </row>
    <row r="302" spans="1:25" s="503" customFormat="1" ht="15" customHeight="1" x14ac:dyDescent="0.25">
      <c r="A302" s="490">
        <v>2018</v>
      </c>
      <c r="B302" s="491" t="s">
        <v>16</v>
      </c>
      <c r="C302" s="491" t="s">
        <v>61</v>
      </c>
      <c r="D302" s="478">
        <v>992</v>
      </c>
      <c r="E302" s="478">
        <v>570</v>
      </c>
      <c r="F302" s="478">
        <v>318</v>
      </c>
      <c r="G302" s="478">
        <v>104</v>
      </c>
      <c r="H302" s="478">
        <v>0</v>
      </c>
      <c r="I302" s="478">
        <v>445</v>
      </c>
      <c r="J302" s="478">
        <v>265</v>
      </c>
      <c r="K302" s="478">
        <v>147</v>
      </c>
      <c r="L302" s="478">
        <v>132</v>
      </c>
      <c r="M302" s="478">
        <v>3</v>
      </c>
      <c r="N302" s="478">
        <v>759</v>
      </c>
      <c r="O302" s="478">
        <v>77</v>
      </c>
      <c r="P302" s="478">
        <v>153</v>
      </c>
      <c r="Q302" s="478">
        <v>3</v>
      </c>
      <c r="R302" s="478">
        <v>851</v>
      </c>
      <c r="S302" s="478">
        <v>89</v>
      </c>
      <c r="T302" s="478">
        <v>43</v>
      </c>
      <c r="U302" s="478">
        <v>3</v>
      </c>
      <c r="V302" s="478">
        <v>6</v>
      </c>
      <c r="W302" s="478">
        <v>696</v>
      </c>
      <c r="X302" s="478">
        <v>296</v>
      </c>
      <c r="Y302" s="480">
        <v>0</v>
      </c>
    </row>
    <row r="303" spans="1:25" s="503" customFormat="1" ht="15" customHeight="1" x14ac:dyDescent="0.25">
      <c r="A303" s="490">
        <v>2018</v>
      </c>
      <c r="B303" s="491" t="s">
        <v>17</v>
      </c>
      <c r="C303" s="491" t="s">
        <v>61</v>
      </c>
      <c r="D303" s="478">
        <v>755</v>
      </c>
      <c r="E303" s="478">
        <v>483</v>
      </c>
      <c r="F303" s="478">
        <v>156</v>
      </c>
      <c r="G303" s="478">
        <v>103</v>
      </c>
      <c r="H303" s="478">
        <v>13</v>
      </c>
      <c r="I303" s="478">
        <v>209</v>
      </c>
      <c r="J303" s="478">
        <v>201</v>
      </c>
      <c r="K303" s="478">
        <v>184</v>
      </c>
      <c r="L303" s="478">
        <v>128</v>
      </c>
      <c r="M303" s="478">
        <v>33</v>
      </c>
      <c r="N303" s="478">
        <v>575</v>
      </c>
      <c r="O303" s="478">
        <v>78</v>
      </c>
      <c r="P303" s="478">
        <v>83</v>
      </c>
      <c r="Q303" s="478">
        <v>19</v>
      </c>
      <c r="R303" s="478">
        <v>653</v>
      </c>
      <c r="S303" s="478">
        <v>20</v>
      </c>
      <c r="T303" s="478">
        <v>44</v>
      </c>
      <c r="U303" s="478">
        <v>0</v>
      </c>
      <c r="V303" s="478">
        <v>38</v>
      </c>
      <c r="W303" s="478">
        <v>672</v>
      </c>
      <c r="X303" s="478">
        <v>82</v>
      </c>
      <c r="Y303" s="480">
        <v>1</v>
      </c>
    </row>
    <row r="304" spans="1:25" s="503" customFormat="1" ht="15" customHeight="1" x14ac:dyDescent="0.25">
      <c r="A304" s="490">
        <v>2018</v>
      </c>
      <c r="B304" s="491" t="s">
        <v>18</v>
      </c>
      <c r="C304" s="491" t="s">
        <v>61</v>
      </c>
      <c r="D304" s="478">
        <v>1295</v>
      </c>
      <c r="E304" s="478">
        <v>680</v>
      </c>
      <c r="F304" s="478">
        <v>448</v>
      </c>
      <c r="G304" s="478">
        <v>167</v>
      </c>
      <c r="H304" s="478">
        <v>0</v>
      </c>
      <c r="I304" s="478">
        <v>752</v>
      </c>
      <c r="J304" s="478">
        <v>327</v>
      </c>
      <c r="K304" s="478">
        <v>84</v>
      </c>
      <c r="L304" s="478">
        <v>131</v>
      </c>
      <c r="M304" s="478">
        <v>1</v>
      </c>
      <c r="N304" s="478">
        <v>1051</v>
      </c>
      <c r="O304" s="478">
        <v>105</v>
      </c>
      <c r="P304" s="478">
        <v>139</v>
      </c>
      <c r="Q304" s="478">
        <v>0</v>
      </c>
      <c r="R304" s="478">
        <v>1093</v>
      </c>
      <c r="S304" s="478">
        <v>155</v>
      </c>
      <c r="T304" s="478">
        <v>35</v>
      </c>
      <c r="U304" s="478">
        <v>6</v>
      </c>
      <c r="V304" s="478">
        <v>6</v>
      </c>
      <c r="W304" s="478">
        <v>955</v>
      </c>
      <c r="X304" s="478">
        <v>340</v>
      </c>
      <c r="Y304" s="480">
        <v>0</v>
      </c>
    </row>
    <row r="305" spans="1:25" s="503" customFormat="1" ht="15" customHeight="1" x14ac:dyDescent="0.25">
      <c r="A305" s="490">
        <v>2018</v>
      </c>
      <c r="B305" s="491" t="s">
        <v>19</v>
      </c>
      <c r="C305" s="491" t="s">
        <v>61</v>
      </c>
      <c r="D305" s="478">
        <v>2638</v>
      </c>
      <c r="E305" s="478">
        <v>1637</v>
      </c>
      <c r="F305" s="478">
        <v>450</v>
      </c>
      <c r="G305" s="478">
        <v>402</v>
      </c>
      <c r="H305" s="478">
        <v>149</v>
      </c>
      <c r="I305" s="478">
        <v>1097</v>
      </c>
      <c r="J305" s="478">
        <v>987</v>
      </c>
      <c r="K305" s="478">
        <v>156</v>
      </c>
      <c r="L305" s="478">
        <v>261</v>
      </c>
      <c r="M305" s="478">
        <v>137</v>
      </c>
      <c r="N305" s="478">
        <v>2148</v>
      </c>
      <c r="O305" s="478">
        <v>137</v>
      </c>
      <c r="P305" s="478">
        <v>216</v>
      </c>
      <c r="Q305" s="478">
        <v>137</v>
      </c>
      <c r="R305" s="478">
        <v>2253</v>
      </c>
      <c r="S305" s="478">
        <v>171</v>
      </c>
      <c r="T305" s="478">
        <v>75</v>
      </c>
      <c r="U305" s="478">
        <v>2</v>
      </c>
      <c r="V305" s="478">
        <v>137</v>
      </c>
      <c r="W305" s="478">
        <v>2562</v>
      </c>
      <c r="X305" s="478">
        <v>75</v>
      </c>
      <c r="Y305" s="480">
        <v>1</v>
      </c>
    </row>
    <row r="306" spans="1:25" s="503" customFormat="1" ht="15" customHeight="1" x14ac:dyDescent="0.25">
      <c r="A306" s="490">
        <v>2018</v>
      </c>
      <c r="B306" s="491" t="s">
        <v>20</v>
      </c>
      <c r="C306" s="491" t="s">
        <v>61</v>
      </c>
      <c r="D306" s="484" t="s">
        <v>1</v>
      </c>
      <c r="E306" s="484" t="s">
        <v>1</v>
      </c>
      <c r="F306" s="484" t="s">
        <v>1</v>
      </c>
      <c r="G306" s="484" t="s">
        <v>1</v>
      </c>
      <c r="H306" s="484" t="s">
        <v>1</v>
      </c>
      <c r="I306" s="484" t="s">
        <v>1</v>
      </c>
      <c r="J306" s="484" t="s">
        <v>1</v>
      </c>
      <c r="K306" s="484" t="s">
        <v>1</v>
      </c>
      <c r="L306" s="484" t="s">
        <v>1</v>
      </c>
      <c r="M306" s="484" t="s">
        <v>1</v>
      </c>
      <c r="N306" s="484" t="s">
        <v>1</v>
      </c>
      <c r="O306" s="484" t="s">
        <v>1</v>
      </c>
      <c r="P306" s="484" t="s">
        <v>1</v>
      </c>
      <c r="Q306" s="484" t="s">
        <v>1</v>
      </c>
      <c r="R306" s="484" t="s">
        <v>1</v>
      </c>
      <c r="S306" s="484" t="s">
        <v>1</v>
      </c>
      <c r="T306" s="484" t="s">
        <v>1</v>
      </c>
      <c r="U306" s="484" t="s">
        <v>1</v>
      </c>
      <c r="V306" s="484" t="s">
        <v>1</v>
      </c>
      <c r="W306" s="484" t="s">
        <v>1</v>
      </c>
      <c r="X306" s="484" t="s">
        <v>1</v>
      </c>
      <c r="Y306" s="505" t="s">
        <v>1</v>
      </c>
    </row>
    <row r="307" spans="1:25" s="503" customFormat="1" ht="15" customHeight="1" x14ac:dyDescent="0.25">
      <c r="A307" s="490">
        <v>2018</v>
      </c>
      <c r="B307" s="491" t="s">
        <v>376</v>
      </c>
      <c r="C307" s="491" t="s">
        <v>61</v>
      </c>
      <c r="D307" s="478">
        <v>5680</v>
      </c>
      <c r="E307" s="478">
        <v>3370</v>
      </c>
      <c r="F307" s="478">
        <v>1372</v>
      </c>
      <c r="G307" s="478">
        <v>776</v>
      </c>
      <c r="H307" s="478">
        <v>162</v>
      </c>
      <c r="I307" s="478">
        <v>2503</v>
      </c>
      <c r="J307" s="478">
        <v>1780</v>
      </c>
      <c r="K307" s="478">
        <v>571</v>
      </c>
      <c r="L307" s="478">
        <v>652</v>
      </c>
      <c r="M307" s="478">
        <v>174</v>
      </c>
      <c r="N307" s="478">
        <v>4533</v>
      </c>
      <c r="O307" s="478">
        <v>397</v>
      </c>
      <c r="P307" s="478">
        <v>591</v>
      </c>
      <c r="Q307" s="478">
        <v>159</v>
      </c>
      <c r="R307" s="478">
        <v>4850</v>
      </c>
      <c r="S307" s="478">
        <v>435</v>
      </c>
      <c r="T307" s="478">
        <v>197</v>
      </c>
      <c r="U307" s="478">
        <v>11</v>
      </c>
      <c r="V307" s="478">
        <v>187</v>
      </c>
      <c r="W307" s="478">
        <v>4885</v>
      </c>
      <c r="X307" s="478">
        <v>793</v>
      </c>
      <c r="Y307" s="480">
        <v>2</v>
      </c>
    </row>
    <row r="308" spans="1:25" s="503" customFormat="1" ht="15" customHeight="1" x14ac:dyDescent="0.25">
      <c r="A308" s="490">
        <v>2019</v>
      </c>
      <c r="B308" s="491" t="s">
        <v>16</v>
      </c>
      <c r="C308" s="491" t="s">
        <v>61</v>
      </c>
      <c r="D308" s="478">
        <v>968</v>
      </c>
      <c r="E308" s="478">
        <v>579</v>
      </c>
      <c r="F308" s="478">
        <v>305</v>
      </c>
      <c r="G308" s="478">
        <v>84</v>
      </c>
      <c r="H308" s="478">
        <v>0</v>
      </c>
      <c r="I308" s="478">
        <v>437</v>
      </c>
      <c r="J308" s="478">
        <v>259</v>
      </c>
      <c r="K308" s="478">
        <v>138</v>
      </c>
      <c r="L308" s="478">
        <v>134</v>
      </c>
      <c r="M308" s="478">
        <v>0</v>
      </c>
      <c r="N308" s="478">
        <v>738</v>
      </c>
      <c r="O308" s="478">
        <v>80</v>
      </c>
      <c r="P308" s="478">
        <v>150</v>
      </c>
      <c r="Q308" s="478">
        <v>0</v>
      </c>
      <c r="R308" s="478">
        <v>834</v>
      </c>
      <c r="S308" s="478">
        <v>93</v>
      </c>
      <c r="T308" s="478">
        <v>41</v>
      </c>
      <c r="U308" s="478">
        <v>0</v>
      </c>
      <c r="V308" s="478">
        <v>0</v>
      </c>
      <c r="W308" s="478">
        <v>679</v>
      </c>
      <c r="X308" s="478">
        <v>288</v>
      </c>
      <c r="Y308" s="480">
        <v>1</v>
      </c>
    </row>
    <row r="309" spans="1:25" s="503" customFormat="1" ht="15" customHeight="1" x14ac:dyDescent="0.25">
      <c r="A309" s="490">
        <v>2019</v>
      </c>
      <c r="B309" s="491" t="s">
        <v>17</v>
      </c>
      <c r="C309" s="491" t="s">
        <v>61</v>
      </c>
      <c r="D309" s="478">
        <v>712</v>
      </c>
      <c r="E309" s="478">
        <v>351</v>
      </c>
      <c r="F309" s="478">
        <v>133</v>
      </c>
      <c r="G309" s="478">
        <v>93</v>
      </c>
      <c r="H309" s="478">
        <v>135</v>
      </c>
      <c r="I309" s="478">
        <v>202</v>
      </c>
      <c r="J309" s="478">
        <v>197</v>
      </c>
      <c r="K309" s="478">
        <v>169</v>
      </c>
      <c r="L309" s="478">
        <v>131</v>
      </c>
      <c r="M309" s="478">
        <v>13</v>
      </c>
      <c r="N309" s="478">
        <v>549</v>
      </c>
      <c r="O309" s="478">
        <v>64</v>
      </c>
      <c r="P309" s="478">
        <v>93</v>
      </c>
      <c r="Q309" s="478">
        <v>6</v>
      </c>
      <c r="R309" s="478">
        <v>621</v>
      </c>
      <c r="S309" s="478">
        <v>22</v>
      </c>
      <c r="T309" s="478">
        <v>46</v>
      </c>
      <c r="U309" s="478">
        <v>0</v>
      </c>
      <c r="V309" s="478">
        <v>23</v>
      </c>
      <c r="W309" s="478">
        <v>631</v>
      </c>
      <c r="X309" s="478">
        <v>81</v>
      </c>
      <c r="Y309" s="480">
        <v>0</v>
      </c>
    </row>
    <row r="310" spans="1:25" s="503" customFormat="1" ht="15" customHeight="1" x14ac:dyDescent="0.25">
      <c r="A310" s="490">
        <v>2019</v>
      </c>
      <c r="B310" s="491" t="s">
        <v>18</v>
      </c>
      <c r="C310" s="491" t="s">
        <v>61</v>
      </c>
      <c r="D310" s="478">
        <v>1308</v>
      </c>
      <c r="E310" s="478">
        <v>680</v>
      </c>
      <c r="F310" s="478">
        <v>473</v>
      </c>
      <c r="G310" s="478">
        <v>155</v>
      </c>
      <c r="H310" s="478">
        <v>0</v>
      </c>
      <c r="I310" s="478">
        <v>762</v>
      </c>
      <c r="J310" s="478">
        <v>340</v>
      </c>
      <c r="K310" s="478">
        <v>81</v>
      </c>
      <c r="L310" s="478">
        <v>124</v>
      </c>
      <c r="M310" s="478">
        <v>1</v>
      </c>
      <c r="N310" s="478">
        <v>1054</v>
      </c>
      <c r="O310" s="478">
        <v>104</v>
      </c>
      <c r="P310" s="478">
        <v>146</v>
      </c>
      <c r="Q310" s="478">
        <v>4</v>
      </c>
      <c r="R310" s="478">
        <v>1087</v>
      </c>
      <c r="S310" s="478">
        <v>177</v>
      </c>
      <c r="T310" s="478">
        <v>33</v>
      </c>
      <c r="U310" s="478">
        <v>6</v>
      </c>
      <c r="V310" s="478">
        <v>5</v>
      </c>
      <c r="W310" s="478">
        <v>976</v>
      </c>
      <c r="X310" s="478">
        <v>332</v>
      </c>
      <c r="Y310" s="480">
        <v>0</v>
      </c>
    </row>
    <row r="311" spans="1:25" s="503" customFormat="1" ht="15" customHeight="1" x14ac:dyDescent="0.25">
      <c r="A311" s="490">
        <v>2019</v>
      </c>
      <c r="B311" s="491" t="s">
        <v>19</v>
      </c>
      <c r="C311" s="491" t="s">
        <v>61</v>
      </c>
      <c r="D311" s="478">
        <v>2680</v>
      </c>
      <c r="E311" s="478">
        <v>1780</v>
      </c>
      <c r="F311" s="478">
        <v>506</v>
      </c>
      <c r="G311" s="478">
        <v>391</v>
      </c>
      <c r="H311" s="478">
        <v>3</v>
      </c>
      <c r="I311" s="484" t="s">
        <v>1</v>
      </c>
      <c r="J311" s="484" t="s">
        <v>1</v>
      </c>
      <c r="K311" s="484" t="s">
        <v>1</v>
      </c>
      <c r="L311" s="484" t="s">
        <v>1</v>
      </c>
      <c r="M311" s="484" t="s">
        <v>1</v>
      </c>
      <c r="N311" s="484" t="s">
        <v>1</v>
      </c>
      <c r="O311" s="484" t="s">
        <v>1</v>
      </c>
      <c r="P311" s="484" t="s">
        <v>1</v>
      </c>
      <c r="Q311" s="484" t="s">
        <v>1</v>
      </c>
      <c r="R311" s="484" t="s">
        <v>1</v>
      </c>
      <c r="S311" s="484" t="s">
        <v>1</v>
      </c>
      <c r="T311" s="484" t="s">
        <v>1</v>
      </c>
      <c r="U311" s="484" t="s">
        <v>1</v>
      </c>
      <c r="V311" s="484" t="s">
        <v>1</v>
      </c>
      <c r="W311" s="478">
        <v>2585</v>
      </c>
      <c r="X311" s="478">
        <v>94</v>
      </c>
      <c r="Y311" s="480">
        <v>1</v>
      </c>
    </row>
    <row r="312" spans="1:25" s="503" customFormat="1" ht="15" customHeight="1" x14ac:dyDescent="0.25">
      <c r="A312" s="490">
        <v>2019</v>
      </c>
      <c r="B312" s="491" t="s">
        <v>20</v>
      </c>
      <c r="C312" s="491" t="s">
        <v>61</v>
      </c>
      <c r="D312" s="484" t="s">
        <v>1</v>
      </c>
      <c r="E312" s="484" t="s">
        <v>1</v>
      </c>
      <c r="F312" s="484" t="s">
        <v>1</v>
      </c>
      <c r="G312" s="484" t="s">
        <v>1</v>
      </c>
      <c r="H312" s="484" t="s">
        <v>1</v>
      </c>
      <c r="I312" s="484" t="s">
        <v>1</v>
      </c>
      <c r="J312" s="484" t="s">
        <v>1</v>
      </c>
      <c r="K312" s="484" t="s">
        <v>1</v>
      </c>
      <c r="L312" s="484" t="s">
        <v>1</v>
      </c>
      <c r="M312" s="484" t="s">
        <v>1</v>
      </c>
      <c r="N312" s="484" t="s">
        <v>1</v>
      </c>
      <c r="O312" s="484" t="s">
        <v>1</v>
      </c>
      <c r="P312" s="484" t="s">
        <v>1</v>
      </c>
      <c r="Q312" s="484" t="s">
        <v>1</v>
      </c>
      <c r="R312" s="484" t="s">
        <v>1</v>
      </c>
      <c r="S312" s="484" t="s">
        <v>1</v>
      </c>
      <c r="T312" s="484" t="s">
        <v>1</v>
      </c>
      <c r="U312" s="484" t="s">
        <v>1</v>
      </c>
      <c r="V312" s="484" t="s">
        <v>1</v>
      </c>
      <c r="W312" s="484" t="s">
        <v>1</v>
      </c>
      <c r="X312" s="484" t="s">
        <v>1</v>
      </c>
      <c r="Y312" s="505" t="s">
        <v>1</v>
      </c>
    </row>
    <row r="313" spans="1:25" s="503" customFormat="1" ht="15" customHeight="1" x14ac:dyDescent="0.25">
      <c r="A313" s="490">
        <v>2019</v>
      </c>
      <c r="B313" s="491" t="s">
        <v>376</v>
      </c>
      <c r="C313" s="491" t="s">
        <v>61</v>
      </c>
      <c r="D313" s="478">
        <v>5668</v>
      </c>
      <c r="E313" s="478">
        <v>3390</v>
      </c>
      <c r="F313" s="478">
        <v>1417</v>
      </c>
      <c r="G313" s="478">
        <v>723</v>
      </c>
      <c r="H313" s="478">
        <v>138</v>
      </c>
      <c r="I313" s="478">
        <v>1401</v>
      </c>
      <c r="J313" s="478">
        <v>796</v>
      </c>
      <c r="K313" s="478">
        <v>388</v>
      </c>
      <c r="L313" s="478">
        <v>389</v>
      </c>
      <c r="M313" s="478">
        <v>14</v>
      </c>
      <c r="N313" s="478">
        <v>2341</v>
      </c>
      <c r="O313" s="478">
        <v>248</v>
      </c>
      <c r="P313" s="478">
        <v>389</v>
      </c>
      <c r="Q313" s="478">
        <v>10</v>
      </c>
      <c r="R313" s="478">
        <v>2542</v>
      </c>
      <c r="S313" s="478">
        <v>292</v>
      </c>
      <c r="T313" s="478">
        <v>120</v>
      </c>
      <c r="U313" s="478">
        <v>6</v>
      </c>
      <c r="V313" s="478">
        <v>28</v>
      </c>
      <c r="W313" s="478">
        <v>4871</v>
      </c>
      <c r="X313" s="478">
        <v>795</v>
      </c>
      <c r="Y313" s="480">
        <v>2</v>
      </c>
    </row>
    <row r="314" spans="1:25" s="503" customFormat="1" ht="15" customHeight="1" x14ac:dyDescent="0.25">
      <c r="A314" s="490">
        <v>2020</v>
      </c>
      <c r="B314" s="491" t="s">
        <v>16</v>
      </c>
      <c r="C314" s="491" t="s">
        <v>61</v>
      </c>
      <c r="D314" s="488">
        <v>990</v>
      </c>
      <c r="E314" s="488">
        <v>592</v>
      </c>
      <c r="F314" s="488">
        <v>317</v>
      </c>
      <c r="G314" s="488">
        <v>81</v>
      </c>
      <c r="H314" s="478">
        <v>0</v>
      </c>
      <c r="I314" s="488">
        <v>435</v>
      </c>
      <c r="J314" s="488">
        <v>261</v>
      </c>
      <c r="K314" s="488">
        <v>125</v>
      </c>
      <c r="L314" s="488">
        <v>169</v>
      </c>
      <c r="M314" s="478">
        <v>0</v>
      </c>
      <c r="N314" s="488">
        <v>762</v>
      </c>
      <c r="O314" s="488">
        <v>69</v>
      </c>
      <c r="P314" s="488">
        <v>159</v>
      </c>
      <c r="Q314" s="478">
        <v>0</v>
      </c>
      <c r="R314" s="488">
        <v>867</v>
      </c>
      <c r="S314" s="488">
        <v>83</v>
      </c>
      <c r="T314" s="488">
        <v>38</v>
      </c>
      <c r="U314" s="488">
        <v>1</v>
      </c>
      <c r="V314" s="488">
        <v>1</v>
      </c>
      <c r="W314" s="488">
        <v>704</v>
      </c>
      <c r="X314" s="488">
        <v>286</v>
      </c>
      <c r="Y314" s="480">
        <v>0</v>
      </c>
    </row>
    <row r="315" spans="1:25" s="503" customFormat="1" ht="15" customHeight="1" x14ac:dyDescent="0.25">
      <c r="A315" s="490">
        <v>2020</v>
      </c>
      <c r="B315" s="491" t="s">
        <v>17</v>
      </c>
      <c r="C315" s="491" t="s">
        <v>61</v>
      </c>
      <c r="D315" s="488">
        <v>706</v>
      </c>
      <c r="E315" s="488">
        <v>457</v>
      </c>
      <c r="F315" s="488">
        <v>165</v>
      </c>
      <c r="G315" s="488">
        <v>74</v>
      </c>
      <c r="H315" s="488">
        <v>10</v>
      </c>
      <c r="I315" s="488">
        <v>219</v>
      </c>
      <c r="J315" s="488">
        <v>206</v>
      </c>
      <c r="K315" s="488">
        <v>156</v>
      </c>
      <c r="L315" s="488">
        <v>123</v>
      </c>
      <c r="M315" s="488">
        <v>2</v>
      </c>
      <c r="N315" s="488">
        <v>543</v>
      </c>
      <c r="O315" s="488">
        <v>68</v>
      </c>
      <c r="P315" s="488">
        <v>82</v>
      </c>
      <c r="Q315" s="488">
        <v>13</v>
      </c>
      <c r="R315" s="488">
        <v>620</v>
      </c>
      <c r="S315" s="488">
        <v>21</v>
      </c>
      <c r="T315" s="488">
        <v>38</v>
      </c>
      <c r="U315" s="488">
        <v>1</v>
      </c>
      <c r="V315" s="488">
        <v>26</v>
      </c>
      <c r="W315" s="488">
        <v>627</v>
      </c>
      <c r="X315" s="488">
        <v>79</v>
      </c>
      <c r="Y315" s="480">
        <v>0</v>
      </c>
    </row>
    <row r="316" spans="1:25" s="503" customFormat="1" ht="15" customHeight="1" x14ac:dyDescent="0.25">
      <c r="A316" s="490">
        <v>2020</v>
      </c>
      <c r="B316" s="491" t="s">
        <v>18</v>
      </c>
      <c r="C316" s="491" t="s">
        <v>61</v>
      </c>
      <c r="D316" s="488">
        <v>1337</v>
      </c>
      <c r="E316" s="488">
        <v>688</v>
      </c>
      <c r="F316" s="488">
        <v>478</v>
      </c>
      <c r="G316" s="488">
        <v>171</v>
      </c>
      <c r="H316" s="478">
        <v>0</v>
      </c>
      <c r="I316" s="488">
        <v>791</v>
      </c>
      <c r="J316" s="488">
        <v>340</v>
      </c>
      <c r="K316" s="488">
        <v>85</v>
      </c>
      <c r="L316" s="488">
        <v>120</v>
      </c>
      <c r="M316" s="488">
        <v>1</v>
      </c>
      <c r="N316" s="488">
        <v>1102</v>
      </c>
      <c r="O316" s="488">
        <v>108</v>
      </c>
      <c r="P316" s="488">
        <v>127</v>
      </c>
      <c r="Q316" s="478">
        <v>0</v>
      </c>
      <c r="R316" s="488">
        <v>1080</v>
      </c>
      <c r="S316" s="488">
        <v>202</v>
      </c>
      <c r="T316" s="488">
        <v>31</v>
      </c>
      <c r="U316" s="488">
        <v>5</v>
      </c>
      <c r="V316" s="488">
        <v>19</v>
      </c>
      <c r="W316" s="488">
        <v>1003</v>
      </c>
      <c r="X316" s="488">
        <v>334</v>
      </c>
      <c r="Y316" s="480">
        <v>0</v>
      </c>
    </row>
    <row r="317" spans="1:25" s="503" customFormat="1" ht="15" customHeight="1" x14ac:dyDescent="0.25">
      <c r="A317" s="490">
        <v>2020</v>
      </c>
      <c r="B317" s="491" t="s">
        <v>19</v>
      </c>
      <c r="C317" s="491" t="s">
        <v>61</v>
      </c>
      <c r="D317" s="488">
        <v>2762</v>
      </c>
      <c r="E317" s="488">
        <v>1823</v>
      </c>
      <c r="F317" s="488">
        <v>526</v>
      </c>
      <c r="G317" s="488">
        <v>407</v>
      </c>
      <c r="H317" s="488">
        <v>6</v>
      </c>
      <c r="I317" s="478" t="s">
        <v>1</v>
      </c>
      <c r="J317" s="478" t="s">
        <v>1</v>
      </c>
      <c r="K317" s="478" t="s">
        <v>1</v>
      </c>
      <c r="L317" s="478" t="s">
        <v>1</v>
      </c>
      <c r="M317" s="478" t="s">
        <v>1</v>
      </c>
      <c r="N317" s="488">
        <v>2221</v>
      </c>
      <c r="O317" s="488">
        <v>230</v>
      </c>
      <c r="P317" s="488">
        <v>310</v>
      </c>
      <c r="Q317" s="488">
        <v>1</v>
      </c>
      <c r="R317" s="488">
        <v>2622</v>
      </c>
      <c r="S317" s="488">
        <v>76</v>
      </c>
      <c r="T317" s="488">
        <v>61</v>
      </c>
      <c r="U317" s="488">
        <v>2</v>
      </c>
      <c r="V317" s="488">
        <v>1</v>
      </c>
      <c r="W317" s="488">
        <v>2667</v>
      </c>
      <c r="X317" s="488">
        <v>94</v>
      </c>
      <c r="Y317" s="504">
        <v>1</v>
      </c>
    </row>
    <row r="318" spans="1:25" s="503" customFormat="1" ht="15" customHeight="1" x14ac:dyDescent="0.25">
      <c r="A318" s="490">
        <v>2020</v>
      </c>
      <c r="B318" s="491" t="s">
        <v>20</v>
      </c>
      <c r="C318" s="491" t="s">
        <v>61</v>
      </c>
      <c r="D318" s="478" t="s">
        <v>1</v>
      </c>
      <c r="E318" s="478" t="s">
        <v>1</v>
      </c>
      <c r="F318" s="478" t="s">
        <v>1</v>
      </c>
      <c r="G318" s="478" t="s">
        <v>1</v>
      </c>
      <c r="H318" s="478" t="s">
        <v>1</v>
      </c>
      <c r="I318" s="478" t="s">
        <v>1</v>
      </c>
      <c r="J318" s="478" t="s">
        <v>1</v>
      </c>
      <c r="K318" s="478" t="s">
        <v>1</v>
      </c>
      <c r="L318" s="478" t="s">
        <v>1</v>
      </c>
      <c r="M318" s="478" t="s">
        <v>1</v>
      </c>
      <c r="N318" s="478" t="s">
        <v>1</v>
      </c>
      <c r="O318" s="478" t="s">
        <v>1</v>
      </c>
      <c r="P318" s="478" t="s">
        <v>1</v>
      </c>
      <c r="Q318" s="478" t="s">
        <v>1</v>
      </c>
      <c r="R318" s="478" t="s">
        <v>1</v>
      </c>
      <c r="S318" s="478" t="s">
        <v>1</v>
      </c>
      <c r="T318" s="478" t="s">
        <v>1</v>
      </c>
      <c r="U318" s="478" t="s">
        <v>1</v>
      </c>
      <c r="V318" s="478" t="s">
        <v>1</v>
      </c>
      <c r="W318" s="478" t="s">
        <v>1</v>
      </c>
      <c r="X318" s="478" t="s">
        <v>1</v>
      </c>
      <c r="Y318" s="480" t="s">
        <v>1</v>
      </c>
    </row>
    <row r="319" spans="1:25" s="503" customFormat="1" ht="15" customHeight="1" x14ac:dyDescent="0.25">
      <c r="A319" s="490">
        <v>2020</v>
      </c>
      <c r="B319" s="491" t="s">
        <v>376</v>
      </c>
      <c r="C319" s="491" t="s">
        <v>61</v>
      </c>
      <c r="D319" s="488">
        <v>5795</v>
      </c>
      <c r="E319" s="488">
        <v>3560</v>
      </c>
      <c r="F319" s="488">
        <v>1486</v>
      </c>
      <c r="G319" s="488">
        <v>733</v>
      </c>
      <c r="H319" s="488">
        <v>16</v>
      </c>
      <c r="I319" s="478">
        <v>1445</v>
      </c>
      <c r="J319" s="478">
        <v>807</v>
      </c>
      <c r="K319" s="478">
        <v>366</v>
      </c>
      <c r="L319" s="478">
        <v>412</v>
      </c>
      <c r="M319" s="478">
        <v>3</v>
      </c>
      <c r="N319" s="488">
        <v>4628</v>
      </c>
      <c r="O319" s="488">
        <v>475</v>
      </c>
      <c r="P319" s="488">
        <v>678</v>
      </c>
      <c r="Q319" s="488">
        <v>14</v>
      </c>
      <c r="R319" s="488">
        <v>5189</v>
      </c>
      <c r="S319" s="488">
        <v>382</v>
      </c>
      <c r="T319" s="488">
        <v>168</v>
      </c>
      <c r="U319" s="488">
        <v>9</v>
      </c>
      <c r="V319" s="488">
        <v>47</v>
      </c>
      <c r="W319" s="488">
        <v>5001</v>
      </c>
      <c r="X319" s="488">
        <v>793</v>
      </c>
      <c r="Y319" s="504">
        <v>1</v>
      </c>
    </row>
    <row r="320" spans="1:25" s="503" customFormat="1" ht="15" customHeight="1" x14ac:dyDescent="0.25">
      <c r="A320" s="490">
        <v>2021</v>
      </c>
      <c r="B320" s="491" t="s">
        <v>16</v>
      </c>
      <c r="C320" s="491" t="s">
        <v>61</v>
      </c>
      <c r="D320" s="478">
        <v>1020</v>
      </c>
      <c r="E320" s="478">
        <v>613</v>
      </c>
      <c r="F320" s="478">
        <v>338</v>
      </c>
      <c r="G320" s="478">
        <v>69</v>
      </c>
      <c r="H320" s="478">
        <v>0</v>
      </c>
      <c r="I320" s="478">
        <v>451</v>
      </c>
      <c r="J320" s="478">
        <v>272</v>
      </c>
      <c r="K320" s="478">
        <v>113</v>
      </c>
      <c r="L320" s="478">
        <v>181</v>
      </c>
      <c r="M320" s="478">
        <v>3</v>
      </c>
      <c r="N320" s="478">
        <v>799</v>
      </c>
      <c r="O320" s="478">
        <v>60</v>
      </c>
      <c r="P320" s="478">
        <v>158</v>
      </c>
      <c r="Q320" s="478">
        <v>3</v>
      </c>
      <c r="R320" s="478">
        <v>904</v>
      </c>
      <c r="S320" s="478">
        <v>72</v>
      </c>
      <c r="T320" s="478">
        <v>39</v>
      </c>
      <c r="U320" s="478">
        <v>2</v>
      </c>
      <c r="V320" s="478">
        <v>3</v>
      </c>
      <c r="W320" s="478">
        <v>741</v>
      </c>
      <c r="X320" s="478">
        <v>279</v>
      </c>
      <c r="Y320" s="480">
        <v>0</v>
      </c>
    </row>
    <row r="321" spans="1:25" s="503" customFormat="1" ht="15" customHeight="1" x14ac:dyDescent="0.25">
      <c r="A321" s="490">
        <v>2021</v>
      </c>
      <c r="B321" s="491" t="s">
        <v>17</v>
      </c>
      <c r="C321" s="491" t="s">
        <v>61</v>
      </c>
      <c r="D321" s="478">
        <v>713</v>
      </c>
      <c r="E321" s="478">
        <v>439</v>
      </c>
      <c r="F321" s="478">
        <v>167</v>
      </c>
      <c r="G321" s="478">
        <v>83</v>
      </c>
      <c r="H321" s="478">
        <v>24</v>
      </c>
      <c r="I321" s="478">
        <v>210</v>
      </c>
      <c r="J321" s="478">
        <v>226</v>
      </c>
      <c r="K321" s="478">
        <v>145</v>
      </c>
      <c r="L321" s="478">
        <v>125</v>
      </c>
      <c r="M321" s="478">
        <v>7</v>
      </c>
      <c r="N321" s="478">
        <v>560</v>
      </c>
      <c r="O321" s="478">
        <v>63</v>
      </c>
      <c r="P321" s="478">
        <v>83</v>
      </c>
      <c r="Q321" s="478">
        <v>7</v>
      </c>
      <c r="R321" s="478">
        <v>640</v>
      </c>
      <c r="S321" s="478">
        <v>21</v>
      </c>
      <c r="T321" s="478">
        <v>42</v>
      </c>
      <c r="U321" s="478">
        <v>0</v>
      </c>
      <c r="V321" s="478">
        <v>10</v>
      </c>
      <c r="W321" s="478">
        <v>636</v>
      </c>
      <c r="X321" s="478">
        <v>77</v>
      </c>
      <c r="Y321" s="480">
        <v>0</v>
      </c>
    </row>
    <row r="322" spans="1:25" s="503" customFormat="1" ht="15" customHeight="1" x14ac:dyDescent="0.25">
      <c r="A322" s="490">
        <v>2021</v>
      </c>
      <c r="B322" s="491" t="s">
        <v>18</v>
      </c>
      <c r="C322" s="491" t="s">
        <v>61</v>
      </c>
      <c r="D322" s="478">
        <v>1327</v>
      </c>
      <c r="E322" s="478">
        <v>709</v>
      </c>
      <c r="F322" s="478">
        <v>469</v>
      </c>
      <c r="G322" s="478">
        <v>149</v>
      </c>
      <c r="H322" s="478">
        <v>0</v>
      </c>
      <c r="I322" s="478">
        <v>763</v>
      </c>
      <c r="J322" s="478">
        <v>352</v>
      </c>
      <c r="K322" s="478">
        <v>85</v>
      </c>
      <c r="L322" s="478">
        <v>127</v>
      </c>
      <c r="M322" s="478">
        <v>0</v>
      </c>
      <c r="N322" s="478">
        <v>1092</v>
      </c>
      <c r="O322" s="478">
        <v>97</v>
      </c>
      <c r="P322" s="478">
        <v>136</v>
      </c>
      <c r="Q322" s="478">
        <v>2</v>
      </c>
      <c r="R322" s="478">
        <v>1066</v>
      </c>
      <c r="S322" s="478">
        <v>223</v>
      </c>
      <c r="T322" s="478">
        <v>31</v>
      </c>
      <c r="U322" s="478">
        <v>4</v>
      </c>
      <c r="V322" s="478">
        <v>3</v>
      </c>
      <c r="W322" s="478">
        <v>1008</v>
      </c>
      <c r="X322" s="478">
        <v>319</v>
      </c>
      <c r="Y322" s="480">
        <v>0</v>
      </c>
    </row>
    <row r="323" spans="1:25" s="503" customFormat="1" ht="15" customHeight="1" x14ac:dyDescent="0.25">
      <c r="A323" s="490">
        <v>2021</v>
      </c>
      <c r="B323" s="491" t="s">
        <v>19</v>
      </c>
      <c r="C323" s="491" t="s">
        <v>61</v>
      </c>
      <c r="D323" s="478">
        <v>2978</v>
      </c>
      <c r="E323" s="478">
        <v>2019</v>
      </c>
      <c r="F323" s="478">
        <v>569</v>
      </c>
      <c r="G323" s="478">
        <v>385</v>
      </c>
      <c r="H323" s="478">
        <v>5</v>
      </c>
      <c r="I323" s="478" t="s">
        <v>1</v>
      </c>
      <c r="J323" s="478" t="s">
        <v>1</v>
      </c>
      <c r="K323" s="478" t="s">
        <v>1</v>
      </c>
      <c r="L323" s="478" t="s">
        <v>1</v>
      </c>
      <c r="M323" s="478" t="s">
        <v>1</v>
      </c>
      <c r="N323" s="478">
        <v>2290</v>
      </c>
      <c r="O323" s="478">
        <v>288</v>
      </c>
      <c r="P323" s="478">
        <v>349</v>
      </c>
      <c r="Q323" s="478">
        <v>51</v>
      </c>
      <c r="R323" s="478">
        <v>2829</v>
      </c>
      <c r="S323" s="478">
        <v>67</v>
      </c>
      <c r="T323" s="478">
        <v>51</v>
      </c>
      <c r="U323" s="478">
        <v>1</v>
      </c>
      <c r="V323" s="478">
        <v>30</v>
      </c>
      <c r="W323" s="478">
        <v>2868</v>
      </c>
      <c r="X323" s="478">
        <v>109</v>
      </c>
      <c r="Y323" s="480">
        <v>1</v>
      </c>
    </row>
    <row r="324" spans="1:25" s="503" customFormat="1" ht="15" customHeight="1" x14ac:dyDescent="0.25">
      <c r="A324" s="490">
        <v>2021</v>
      </c>
      <c r="B324" s="491" t="s">
        <v>20</v>
      </c>
      <c r="C324" s="491" t="s">
        <v>61</v>
      </c>
      <c r="D324" s="478" t="s">
        <v>1</v>
      </c>
      <c r="E324" s="478" t="s">
        <v>1</v>
      </c>
      <c r="F324" s="478" t="s">
        <v>1</v>
      </c>
      <c r="G324" s="478" t="s">
        <v>1</v>
      </c>
      <c r="H324" s="478" t="s">
        <v>1</v>
      </c>
      <c r="I324" s="478" t="s">
        <v>1</v>
      </c>
      <c r="J324" s="478" t="s">
        <v>1</v>
      </c>
      <c r="K324" s="478" t="s">
        <v>1</v>
      </c>
      <c r="L324" s="478" t="s">
        <v>1</v>
      </c>
      <c r="M324" s="478" t="s">
        <v>1</v>
      </c>
      <c r="N324" s="478" t="s">
        <v>1</v>
      </c>
      <c r="O324" s="478" t="s">
        <v>1</v>
      </c>
      <c r="P324" s="478" t="s">
        <v>1</v>
      </c>
      <c r="Q324" s="478" t="s">
        <v>1</v>
      </c>
      <c r="R324" s="478" t="s">
        <v>1</v>
      </c>
      <c r="S324" s="478" t="s">
        <v>1</v>
      </c>
      <c r="T324" s="478" t="s">
        <v>1</v>
      </c>
      <c r="U324" s="478" t="s">
        <v>1</v>
      </c>
      <c r="V324" s="478" t="s">
        <v>1</v>
      </c>
      <c r="W324" s="478" t="s">
        <v>1</v>
      </c>
      <c r="X324" s="478" t="s">
        <v>1</v>
      </c>
      <c r="Y324" s="480" t="s">
        <v>1</v>
      </c>
    </row>
    <row r="325" spans="1:25" s="503" customFormat="1" ht="15" customHeight="1" x14ac:dyDescent="0.25">
      <c r="A325" s="490">
        <v>2021</v>
      </c>
      <c r="B325" s="491" t="s">
        <v>376</v>
      </c>
      <c r="C325" s="491" t="s">
        <v>61</v>
      </c>
      <c r="D325" s="478">
        <v>6038</v>
      </c>
      <c r="E325" s="478">
        <v>3780</v>
      </c>
      <c r="F325" s="478">
        <v>1543</v>
      </c>
      <c r="G325" s="478">
        <v>686</v>
      </c>
      <c r="H325" s="478">
        <v>29</v>
      </c>
      <c r="I325" s="506">
        <v>1424</v>
      </c>
      <c r="J325" s="506">
        <v>850</v>
      </c>
      <c r="K325" s="506">
        <v>343</v>
      </c>
      <c r="L325" s="506">
        <v>433</v>
      </c>
      <c r="M325" s="506">
        <v>10</v>
      </c>
      <c r="N325" s="478">
        <v>4741</v>
      </c>
      <c r="O325" s="478">
        <v>508</v>
      </c>
      <c r="P325" s="478">
        <v>726</v>
      </c>
      <c r="Q325" s="478">
        <v>63</v>
      </c>
      <c r="R325" s="478">
        <v>5439</v>
      </c>
      <c r="S325" s="478">
        <v>383</v>
      </c>
      <c r="T325" s="478">
        <v>163</v>
      </c>
      <c r="U325" s="478">
        <v>7</v>
      </c>
      <c r="V325" s="478">
        <v>46</v>
      </c>
      <c r="W325" s="478">
        <v>5253</v>
      </c>
      <c r="X325" s="478">
        <v>784</v>
      </c>
      <c r="Y325" s="480">
        <v>1</v>
      </c>
    </row>
    <row r="326" spans="1:25" s="503" customFormat="1" ht="15" customHeight="1" x14ac:dyDescent="0.25">
      <c r="A326" s="490">
        <v>2012</v>
      </c>
      <c r="B326" s="491" t="s">
        <v>10</v>
      </c>
      <c r="C326" s="491" t="s">
        <v>60</v>
      </c>
      <c r="D326" s="478">
        <v>2230</v>
      </c>
      <c r="E326" s="478">
        <v>1426</v>
      </c>
      <c r="F326" s="478">
        <v>100</v>
      </c>
      <c r="G326" s="478">
        <v>704</v>
      </c>
      <c r="H326" s="478">
        <v>0</v>
      </c>
      <c r="I326" s="478">
        <v>938</v>
      </c>
      <c r="J326" s="478">
        <v>95</v>
      </c>
      <c r="K326" s="478">
        <v>1166</v>
      </c>
      <c r="L326" s="478">
        <v>31</v>
      </c>
      <c r="M326" s="478">
        <v>0</v>
      </c>
      <c r="N326" s="478">
        <v>2145</v>
      </c>
      <c r="O326" s="478">
        <v>0</v>
      </c>
      <c r="P326" s="478">
        <v>85</v>
      </c>
      <c r="Q326" s="478">
        <v>0</v>
      </c>
      <c r="R326" s="478">
        <v>2219</v>
      </c>
      <c r="S326" s="478">
        <v>6</v>
      </c>
      <c r="T326" s="478">
        <v>5</v>
      </c>
      <c r="U326" s="478">
        <v>0</v>
      </c>
      <c r="V326" s="478">
        <v>0</v>
      </c>
      <c r="W326" s="478">
        <v>1313</v>
      </c>
      <c r="X326" s="478">
        <v>917</v>
      </c>
      <c r="Y326" s="480">
        <v>0</v>
      </c>
    </row>
    <row r="327" spans="1:25" s="503" customFormat="1" ht="15" customHeight="1" x14ac:dyDescent="0.25">
      <c r="A327" s="490">
        <v>2012</v>
      </c>
      <c r="B327" s="491" t="s">
        <v>11</v>
      </c>
      <c r="C327" s="491" t="s">
        <v>60</v>
      </c>
      <c r="D327" s="478">
        <v>639</v>
      </c>
      <c r="E327" s="478">
        <v>297</v>
      </c>
      <c r="F327" s="478">
        <v>247</v>
      </c>
      <c r="G327" s="478">
        <v>95</v>
      </c>
      <c r="H327" s="478">
        <v>0</v>
      </c>
      <c r="I327" s="478">
        <v>311</v>
      </c>
      <c r="J327" s="478">
        <v>96</v>
      </c>
      <c r="K327" s="478">
        <v>210</v>
      </c>
      <c r="L327" s="478">
        <v>15</v>
      </c>
      <c r="M327" s="478">
        <v>7</v>
      </c>
      <c r="N327" s="478">
        <v>573</v>
      </c>
      <c r="O327" s="478">
        <v>4</v>
      </c>
      <c r="P327" s="478">
        <v>56</v>
      </c>
      <c r="Q327" s="478">
        <v>6</v>
      </c>
      <c r="R327" s="478">
        <v>614</v>
      </c>
      <c r="S327" s="478">
        <v>2</v>
      </c>
      <c r="T327" s="478">
        <v>9</v>
      </c>
      <c r="U327" s="478">
        <v>0</v>
      </c>
      <c r="V327" s="478">
        <v>14</v>
      </c>
      <c r="W327" s="478">
        <v>495</v>
      </c>
      <c r="X327" s="478">
        <v>144</v>
      </c>
      <c r="Y327" s="480">
        <v>0</v>
      </c>
    </row>
    <row r="328" spans="1:25" s="503" customFormat="1" ht="15" customHeight="1" x14ac:dyDescent="0.25">
      <c r="A328" s="490">
        <v>2012</v>
      </c>
      <c r="B328" s="491" t="s">
        <v>12</v>
      </c>
      <c r="C328" s="491" t="s">
        <v>60</v>
      </c>
      <c r="D328" s="478">
        <v>3652</v>
      </c>
      <c r="E328" s="478">
        <v>1906</v>
      </c>
      <c r="F328" s="478">
        <v>975</v>
      </c>
      <c r="G328" s="478">
        <v>768</v>
      </c>
      <c r="H328" s="478">
        <v>3</v>
      </c>
      <c r="I328" s="478">
        <v>1776</v>
      </c>
      <c r="J328" s="478">
        <v>503</v>
      </c>
      <c r="K328" s="478">
        <v>1292</v>
      </c>
      <c r="L328" s="478">
        <v>77</v>
      </c>
      <c r="M328" s="478">
        <v>4</v>
      </c>
      <c r="N328" s="478">
        <v>3404</v>
      </c>
      <c r="O328" s="478">
        <v>87</v>
      </c>
      <c r="P328" s="478">
        <v>158</v>
      </c>
      <c r="Q328" s="478">
        <v>3</v>
      </c>
      <c r="R328" s="478">
        <v>3614</v>
      </c>
      <c r="S328" s="478">
        <v>17</v>
      </c>
      <c r="T328" s="478">
        <v>13</v>
      </c>
      <c r="U328" s="478">
        <v>5</v>
      </c>
      <c r="V328" s="478">
        <v>3</v>
      </c>
      <c r="W328" s="478">
        <v>2342</v>
      </c>
      <c r="X328" s="478">
        <v>1310</v>
      </c>
      <c r="Y328" s="480">
        <v>0</v>
      </c>
    </row>
    <row r="329" spans="1:25" s="503" customFormat="1" ht="15" customHeight="1" x14ac:dyDescent="0.25">
      <c r="A329" s="490">
        <v>2012</v>
      </c>
      <c r="B329" s="491" t="s">
        <v>13</v>
      </c>
      <c r="C329" s="491" t="s">
        <v>60</v>
      </c>
      <c r="D329" s="478">
        <v>2927</v>
      </c>
      <c r="E329" s="478">
        <v>1595</v>
      </c>
      <c r="F329" s="478">
        <v>946</v>
      </c>
      <c r="G329" s="478">
        <v>386</v>
      </c>
      <c r="H329" s="478">
        <v>0</v>
      </c>
      <c r="I329" s="478">
        <v>1580</v>
      </c>
      <c r="J329" s="478">
        <v>166</v>
      </c>
      <c r="K329" s="478">
        <v>1153</v>
      </c>
      <c r="L329" s="478">
        <v>23</v>
      </c>
      <c r="M329" s="478">
        <v>5</v>
      </c>
      <c r="N329" s="478">
        <v>2641</v>
      </c>
      <c r="O329" s="478">
        <v>61</v>
      </c>
      <c r="P329" s="478">
        <v>218</v>
      </c>
      <c r="Q329" s="478">
        <v>7</v>
      </c>
      <c r="R329" s="478">
        <v>2730</v>
      </c>
      <c r="S329" s="478">
        <v>16</v>
      </c>
      <c r="T329" s="478">
        <v>131</v>
      </c>
      <c r="U329" s="478">
        <v>0</v>
      </c>
      <c r="V329" s="478">
        <v>50</v>
      </c>
      <c r="W329" s="478">
        <v>2063</v>
      </c>
      <c r="X329" s="478">
        <v>864</v>
      </c>
      <c r="Y329" s="480">
        <v>0</v>
      </c>
    </row>
    <row r="330" spans="1:25" s="503" customFormat="1" ht="15" customHeight="1" x14ac:dyDescent="0.25">
      <c r="A330" s="490">
        <v>2012</v>
      </c>
      <c r="B330" s="491" t="s">
        <v>14</v>
      </c>
      <c r="C330" s="491" t="s">
        <v>60</v>
      </c>
      <c r="D330" s="478">
        <v>22633</v>
      </c>
      <c r="E330" s="478">
        <v>9009</v>
      </c>
      <c r="F330" s="478">
        <v>11077</v>
      </c>
      <c r="G330" s="478">
        <v>2547</v>
      </c>
      <c r="H330" s="478">
        <v>0</v>
      </c>
      <c r="I330" s="478">
        <v>10535</v>
      </c>
      <c r="J330" s="478">
        <v>816</v>
      </c>
      <c r="K330" s="478">
        <v>8271</v>
      </c>
      <c r="L330" s="478">
        <v>2831</v>
      </c>
      <c r="M330" s="478">
        <v>180</v>
      </c>
      <c r="N330" s="478">
        <v>21960</v>
      </c>
      <c r="O330" s="478">
        <v>0</v>
      </c>
      <c r="P330" s="478">
        <v>663</v>
      </c>
      <c r="Q330" s="478">
        <v>10</v>
      </c>
      <c r="R330" s="478">
        <v>22200</v>
      </c>
      <c r="S330" s="478">
        <v>131</v>
      </c>
      <c r="T330" s="478">
        <v>273</v>
      </c>
      <c r="U330" s="478">
        <v>0</v>
      </c>
      <c r="V330" s="478">
        <v>29</v>
      </c>
      <c r="W330" s="478">
        <v>19316</v>
      </c>
      <c r="X330" s="478">
        <v>3317</v>
      </c>
      <c r="Y330" s="480">
        <v>0</v>
      </c>
    </row>
    <row r="331" spans="1:25" s="503" customFormat="1" ht="15" customHeight="1" x14ac:dyDescent="0.25">
      <c r="A331" s="490">
        <v>2012</v>
      </c>
      <c r="B331" s="491" t="s">
        <v>15</v>
      </c>
      <c r="C331" s="491" t="s">
        <v>60</v>
      </c>
      <c r="D331" s="478">
        <v>32839</v>
      </c>
      <c r="E331" s="478">
        <v>20018</v>
      </c>
      <c r="F331" s="478">
        <v>10083</v>
      </c>
      <c r="G331" s="478">
        <v>2738</v>
      </c>
      <c r="H331" s="478">
        <v>0</v>
      </c>
      <c r="I331" s="478">
        <v>13954</v>
      </c>
      <c r="J331" s="478">
        <v>4628</v>
      </c>
      <c r="K331" s="478">
        <v>12502</v>
      </c>
      <c r="L331" s="478">
        <v>1747</v>
      </c>
      <c r="M331" s="478">
        <v>8</v>
      </c>
      <c r="N331" s="478">
        <v>28730</v>
      </c>
      <c r="O331" s="478">
        <v>848</v>
      </c>
      <c r="P331" s="478">
        <v>3253</v>
      </c>
      <c r="Q331" s="478">
        <v>8</v>
      </c>
      <c r="R331" s="478">
        <v>31937</v>
      </c>
      <c r="S331" s="478">
        <v>683</v>
      </c>
      <c r="T331" s="478">
        <v>199</v>
      </c>
      <c r="U331" s="478" t="s">
        <v>1</v>
      </c>
      <c r="V331" s="478">
        <v>20</v>
      </c>
      <c r="W331" s="478">
        <v>29586</v>
      </c>
      <c r="X331" s="478">
        <v>3253</v>
      </c>
      <c r="Y331" s="480">
        <v>0</v>
      </c>
    </row>
    <row r="332" spans="1:25" s="503" customFormat="1" ht="15" customHeight="1" x14ac:dyDescent="0.25">
      <c r="A332" s="490">
        <v>2012</v>
      </c>
      <c r="B332" s="491" t="s">
        <v>16</v>
      </c>
      <c r="C332" s="491" t="s">
        <v>60</v>
      </c>
      <c r="D332" s="478">
        <v>2935</v>
      </c>
      <c r="E332" s="478">
        <v>1012</v>
      </c>
      <c r="F332" s="478">
        <v>404</v>
      </c>
      <c r="G332" s="478">
        <v>1519</v>
      </c>
      <c r="H332" s="478">
        <v>0</v>
      </c>
      <c r="I332" s="478">
        <v>1131</v>
      </c>
      <c r="J332" s="478">
        <v>413</v>
      </c>
      <c r="K332" s="478">
        <v>1240</v>
      </c>
      <c r="L332" s="478">
        <v>140</v>
      </c>
      <c r="M332" s="478">
        <v>11</v>
      </c>
      <c r="N332" s="478">
        <v>2748</v>
      </c>
      <c r="O332" s="478">
        <v>34</v>
      </c>
      <c r="P332" s="478">
        <v>153</v>
      </c>
      <c r="Q332" s="478">
        <v>0</v>
      </c>
      <c r="R332" s="478">
        <v>2890</v>
      </c>
      <c r="S332" s="478">
        <v>18</v>
      </c>
      <c r="T332" s="478">
        <v>25</v>
      </c>
      <c r="U332" s="478">
        <v>2</v>
      </c>
      <c r="V332" s="478">
        <v>0</v>
      </c>
      <c r="W332" s="478">
        <v>1757</v>
      </c>
      <c r="X332" s="478">
        <v>1178</v>
      </c>
      <c r="Y332" s="480">
        <v>0</v>
      </c>
    </row>
    <row r="333" spans="1:25" s="503" customFormat="1" ht="15" customHeight="1" x14ac:dyDescent="0.25">
      <c r="A333" s="490">
        <v>2012</v>
      </c>
      <c r="B333" s="491" t="s">
        <v>17</v>
      </c>
      <c r="C333" s="491" t="s">
        <v>60</v>
      </c>
      <c r="D333" s="478">
        <v>2816</v>
      </c>
      <c r="E333" s="478">
        <v>1458</v>
      </c>
      <c r="F333" s="478">
        <v>774</v>
      </c>
      <c r="G333" s="478">
        <v>531</v>
      </c>
      <c r="H333" s="478">
        <v>53</v>
      </c>
      <c r="I333" s="478">
        <v>1667</v>
      </c>
      <c r="J333" s="478">
        <v>607</v>
      </c>
      <c r="K333" s="478">
        <v>478</v>
      </c>
      <c r="L333" s="478">
        <v>31</v>
      </c>
      <c r="M333" s="478">
        <v>33</v>
      </c>
      <c r="N333" s="478">
        <v>2476</v>
      </c>
      <c r="O333" s="478">
        <v>22</v>
      </c>
      <c r="P333" s="478">
        <v>269</v>
      </c>
      <c r="Q333" s="478">
        <v>49</v>
      </c>
      <c r="R333" s="478">
        <v>2722</v>
      </c>
      <c r="S333" s="478">
        <v>32</v>
      </c>
      <c r="T333" s="478">
        <v>14</v>
      </c>
      <c r="U333" s="478">
        <v>3</v>
      </c>
      <c r="V333" s="478">
        <v>45</v>
      </c>
      <c r="W333" s="478">
        <v>1900</v>
      </c>
      <c r="X333" s="478">
        <v>916</v>
      </c>
      <c r="Y333" s="480">
        <v>0</v>
      </c>
    </row>
    <row r="334" spans="1:25" s="503" customFormat="1" ht="15" customHeight="1" x14ac:dyDescent="0.25">
      <c r="A334" s="490">
        <v>2012</v>
      </c>
      <c r="B334" s="491" t="s">
        <v>18</v>
      </c>
      <c r="C334" s="491" t="s">
        <v>60</v>
      </c>
      <c r="D334" s="478">
        <v>8342</v>
      </c>
      <c r="E334" s="478">
        <v>3625</v>
      </c>
      <c r="F334" s="478">
        <v>3614</v>
      </c>
      <c r="G334" s="478">
        <v>1103</v>
      </c>
      <c r="H334" s="478">
        <v>0</v>
      </c>
      <c r="I334" s="478">
        <v>3515</v>
      </c>
      <c r="J334" s="478">
        <v>2493</v>
      </c>
      <c r="K334" s="478">
        <v>2062</v>
      </c>
      <c r="L334" s="478">
        <v>272</v>
      </c>
      <c r="M334" s="478">
        <v>0</v>
      </c>
      <c r="N334" s="478">
        <v>7506</v>
      </c>
      <c r="O334" s="478">
        <v>139</v>
      </c>
      <c r="P334" s="478">
        <v>697</v>
      </c>
      <c r="Q334" s="478">
        <v>0</v>
      </c>
      <c r="R334" s="478">
        <v>8041</v>
      </c>
      <c r="S334" s="478">
        <v>148</v>
      </c>
      <c r="T334" s="478">
        <v>147</v>
      </c>
      <c r="U334" s="478">
        <v>6</v>
      </c>
      <c r="V334" s="478">
        <v>0</v>
      </c>
      <c r="W334" s="478">
        <v>6724</v>
      </c>
      <c r="X334" s="478">
        <v>1618</v>
      </c>
      <c r="Y334" s="480">
        <v>0</v>
      </c>
    </row>
    <row r="335" spans="1:25" s="503" customFormat="1" ht="15" customHeight="1" x14ac:dyDescent="0.25">
      <c r="A335" s="490">
        <v>2012</v>
      </c>
      <c r="B335" s="491" t="s">
        <v>19</v>
      </c>
      <c r="C335" s="491" t="s">
        <v>60</v>
      </c>
      <c r="D335" s="478">
        <v>9015</v>
      </c>
      <c r="E335" s="478">
        <v>3393</v>
      </c>
      <c r="F335" s="478">
        <v>2975</v>
      </c>
      <c r="G335" s="478">
        <v>2637</v>
      </c>
      <c r="H335" s="478">
        <v>10</v>
      </c>
      <c r="I335" s="478">
        <v>3837</v>
      </c>
      <c r="J335" s="478">
        <v>666</v>
      </c>
      <c r="K335" s="478">
        <v>3817</v>
      </c>
      <c r="L335" s="478">
        <v>575</v>
      </c>
      <c r="M335" s="478">
        <v>120</v>
      </c>
      <c r="N335" s="478">
        <v>8184</v>
      </c>
      <c r="O335" s="478">
        <v>124</v>
      </c>
      <c r="P335" s="478">
        <v>537</v>
      </c>
      <c r="Q335" s="478">
        <v>170</v>
      </c>
      <c r="R335" s="478">
        <v>8594</v>
      </c>
      <c r="S335" s="478">
        <v>188</v>
      </c>
      <c r="T335" s="478">
        <v>89</v>
      </c>
      <c r="U335" s="478">
        <v>11</v>
      </c>
      <c r="V335" s="478">
        <v>133</v>
      </c>
      <c r="W335" s="478">
        <v>8205</v>
      </c>
      <c r="X335" s="478">
        <v>810</v>
      </c>
      <c r="Y335" s="480">
        <v>0</v>
      </c>
    </row>
    <row r="336" spans="1:25" s="503" customFormat="1" ht="15" customHeight="1" x14ac:dyDescent="0.25">
      <c r="A336" s="490">
        <v>2012</v>
      </c>
      <c r="B336" s="491" t="s">
        <v>20</v>
      </c>
      <c r="C336" s="491" t="s">
        <v>60</v>
      </c>
      <c r="D336" s="478">
        <v>93</v>
      </c>
      <c r="E336" s="478">
        <v>63</v>
      </c>
      <c r="F336" s="478">
        <v>14</v>
      </c>
      <c r="G336" s="478">
        <v>16</v>
      </c>
      <c r="H336" s="478">
        <v>0</v>
      </c>
      <c r="I336" s="478">
        <v>29</v>
      </c>
      <c r="J336" s="478">
        <v>6</v>
      </c>
      <c r="K336" s="478">
        <v>46</v>
      </c>
      <c r="L336" s="478" t="s">
        <v>669</v>
      </c>
      <c r="M336" s="478" t="s">
        <v>669</v>
      </c>
      <c r="N336" s="478">
        <v>73</v>
      </c>
      <c r="O336" s="478">
        <v>6</v>
      </c>
      <c r="P336" s="478" t="s">
        <v>669</v>
      </c>
      <c r="Q336" s="478" t="s">
        <v>669</v>
      </c>
      <c r="R336" s="478">
        <v>78</v>
      </c>
      <c r="S336" s="478" t="s">
        <v>669</v>
      </c>
      <c r="T336" s="478">
        <v>0</v>
      </c>
      <c r="U336" s="478">
        <v>0</v>
      </c>
      <c r="V336" s="478" t="s">
        <v>669</v>
      </c>
      <c r="W336" s="478">
        <v>87</v>
      </c>
      <c r="X336" s="478">
        <v>5</v>
      </c>
      <c r="Y336" s="480">
        <v>1</v>
      </c>
    </row>
    <row r="337" spans="1:25" s="503" customFormat="1" ht="15" customHeight="1" x14ac:dyDescent="0.25">
      <c r="A337" s="490">
        <v>2012</v>
      </c>
      <c r="B337" s="491" t="s">
        <v>21</v>
      </c>
      <c r="C337" s="491" t="s">
        <v>60</v>
      </c>
      <c r="D337" s="478">
        <v>91</v>
      </c>
      <c r="E337" s="478">
        <v>83</v>
      </c>
      <c r="F337" s="478">
        <v>4</v>
      </c>
      <c r="G337" s="478">
        <v>4</v>
      </c>
      <c r="H337" s="478">
        <v>0</v>
      </c>
      <c r="I337" s="478">
        <v>35</v>
      </c>
      <c r="J337" s="478">
        <v>16</v>
      </c>
      <c r="K337" s="478">
        <v>36</v>
      </c>
      <c r="L337" s="478">
        <v>4</v>
      </c>
      <c r="M337" s="478">
        <v>0</v>
      </c>
      <c r="N337" s="478">
        <v>81</v>
      </c>
      <c r="O337" s="478">
        <v>2</v>
      </c>
      <c r="P337" s="478">
        <v>8</v>
      </c>
      <c r="Q337" s="478">
        <v>0</v>
      </c>
      <c r="R337" s="478">
        <v>91</v>
      </c>
      <c r="S337" s="478">
        <v>0</v>
      </c>
      <c r="T337" s="478">
        <v>0</v>
      </c>
      <c r="U337" s="478">
        <v>0</v>
      </c>
      <c r="V337" s="478">
        <v>0</v>
      </c>
      <c r="W337" s="478">
        <v>32</v>
      </c>
      <c r="X337" s="478">
        <v>59</v>
      </c>
      <c r="Y337" s="480">
        <v>0</v>
      </c>
    </row>
    <row r="338" spans="1:25" s="503" customFormat="1" ht="15" customHeight="1" x14ac:dyDescent="0.25">
      <c r="A338" s="490">
        <v>2012</v>
      </c>
      <c r="B338" s="491" t="s">
        <v>22</v>
      </c>
      <c r="C338" s="491" t="s">
        <v>60</v>
      </c>
      <c r="D338" s="484" t="s">
        <v>1</v>
      </c>
      <c r="E338" s="484" t="s">
        <v>1</v>
      </c>
      <c r="F338" s="484" t="s">
        <v>1</v>
      </c>
      <c r="G338" s="484" t="s">
        <v>1</v>
      </c>
      <c r="H338" s="484" t="s">
        <v>1</v>
      </c>
      <c r="I338" s="484" t="s">
        <v>1</v>
      </c>
      <c r="J338" s="484" t="s">
        <v>1</v>
      </c>
      <c r="K338" s="484" t="s">
        <v>1</v>
      </c>
      <c r="L338" s="484" t="s">
        <v>1</v>
      </c>
      <c r="M338" s="484" t="s">
        <v>1</v>
      </c>
      <c r="N338" s="484" t="s">
        <v>1</v>
      </c>
      <c r="O338" s="484" t="s">
        <v>1</v>
      </c>
      <c r="P338" s="484" t="s">
        <v>1</v>
      </c>
      <c r="Q338" s="484" t="s">
        <v>1</v>
      </c>
      <c r="R338" s="484" t="s">
        <v>1</v>
      </c>
      <c r="S338" s="484" t="s">
        <v>1</v>
      </c>
      <c r="T338" s="484" t="s">
        <v>1</v>
      </c>
      <c r="U338" s="484" t="s">
        <v>1</v>
      </c>
      <c r="V338" s="484" t="s">
        <v>1</v>
      </c>
      <c r="W338" s="484" t="s">
        <v>1</v>
      </c>
      <c r="X338" s="484" t="s">
        <v>1</v>
      </c>
      <c r="Y338" s="505" t="s">
        <v>1</v>
      </c>
    </row>
    <row r="339" spans="1:25" s="503" customFormat="1" ht="15" customHeight="1" x14ac:dyDescent="0.25">
      <c r="A339" s="490">
        <v>2012</v>
      </c>
      <c r="B339" s="491" t="s">
        <v>376</v>
      </c>
      <c r="C339" s="491" t="s">
        <v>60</v>
      </c>
      <c r="D339" s="478">
        <v>88212</v>
      </c>
      <c r="E339" s="478">
        <v>43885</v>
      </c>
      <c r="F339" s="478">
        <v>31213</v>
      </c>
      <c r="G339" s="478">
        <v>13048</v>
      </c>
      <c r="H339" s="478">
        <v>66</v>
      </c>
      <c r="I339" s="478">
        <v>39308</v>
      </c>
      <c r="J339" s="478">
        <v>10505</v>
      </c>
      <c r="K339" s="478">
        <v>32273</v>
      </c>
      <c r="L339" s="478">
        <v>5746</v>
      </c>
      <c r="M339" s="478">
        <v>368</v>
      </c>
      <c r="N339" s="478">
        <v>80521</v>
      </c>
      <c r="O339" s="478">
        <v>1327</v>
      </c>
      <c r="P339" s="478">
        <v>6097</v>
      </c>
      <c r="Q339" s="478">
        <v>253</v>
      </c>
      <c r="R339" s="478">
        <v>85730</v>
      </c>
      <c r="S339" s="478">
        <v>1241</v>
      </c>
      <c r="T339" s="478">
        <v>905</v>
      </c>
      <c r="U339" s="478">
        <v>27</v>
      </c>
      <c r="V339" s="478">
        <v>294</v>
      </c>
      <c r="W339" s="478">
        <v>73820</v>
      </c>
      <c r="X339" s="478">
        <v>14391</v>
      </c>
      <c r="Y339" s="480">
        <v>1</v>
      </c>
    </row>
    <row r="340" spans="1:25" s="503" customFormat="1" ht="15" customHeight="1" x14ac:dyDescent="0.25">
      <c r="A340" s="490">
        <v>2013</v>
      </c>
      <c r="B340" s="491" t="s">
        <v>10</v>
      </c>
      <c r="C340" s="491" t="s">
        <v>60</v>
      </c>
      <c r="D340" s="478">
        <v>2223</v>
      </c>
      <c r="E340" s="478">
        <v>1446</v>
      </c>
      <c r="F340" s="478">
        <v>93</v>
      </c>
      <c r="G340" s="478">
        <v>684</v>
      </c>
      <c r="H340" s="478">
        <v>0</v>
      </c>
      <c r="I340" s="478">
        <v>917</v>
      </c>
      <c r="J340" s="478">
        <v>94</v>
      </c>
      <c r="K340" s="478">
        <v>1177</v>
      </c>
      <c r="L340" s="478">
        <v>35</v>
      </c>
      <c r="M340" s="478">
        <v>0</v>
      </c>
      <c r="N340" s="478">
        <v>2125</v>
      </c>
      <c r="O340" s="478">
        <v>0</v>
      </c>
      <c r="P340" s="478">
        <v>98</v>
      </c>
      <c r="Q340" s="478">
        <v>0</v>
      </c>
      <c r="R340" s="478">
        <v>2208</v>
      </c>
      <c r="S340" s="478">
        <v>7</v>
      </c>
      <c r="T340" s="478">
        <v>8</v>
      </c>
      <c r="U340" s="478">
        <v>0</v>
      </c>
      <c r="V340" s="478">
        <v>0</v>
      </c>
      <c r="W340" s="478">
        <v>1306</v>
      </c>
      <c r="X340" s="478">
        <v>917</v>
      </c>
      <c r="Y340" s="480">
        <v>0</v>
      </c>
    </row>
    <row r="341" spans="1:25" s="503" customFormat="1" ht="15" customHeight="1" x14ac:dyDescent="0.25">
      <c r="A341" s="490">
        <v>2013</v>
      </c>
      <c r="B341" s="491" t="s">
        <v>11</v>
      </c>
      <c r="C341" s="491" t="s">
        <v>60</v>
      </c>
      <c r="D341" s="478">
        <v>609</v>
      </c>
      <c r="E341" s="478">
        <v>299</v>
      </c>
      <c r="F341" s="478">
        <v>237</v>
      </c>
      <c r="G341" s="478">
        <v>73</v>
      </c>
      <c r="H341" s="478">
        <v>0</v>
      </c>
      <c r="I341" s="478">
        <v>303</v>
      </c>
      <c r="J341" s="478">
        <v>93</v>
      </c>
      <c r="K341" s="478">
        <v>199</v>
      </c>
      <c r="L341" s="478">
        <v>14</v>
      </c>
      <c r="M341" s="478">
        <v>0</v>
      </c>
      <c r="N341" s="478">
        <v>536</v>
      </c>
      <c r="O341" s="478">
        <v>7</v>
      </c>
      <c r="P341" s="478">
        <v>66</v>
      </c>
      <c r="Q341" s="478">
        <v>0</v>
      </c>
      <c r="R341" s="478">
        <v>591</v>
      </c>
      <c r="S341" s="478">
        <v>8</v>
      </c>
      <c r="T341" s="478">
        <v>7</v>
      </c>
      <c r="U341" s="478">
        <v>1</v>
      </c>
      <c r="V341" s="478">
        <v>2</v>
      </c>
      <c r="W341" s="478">
        <v>479</v>
      </c>
      <c r="X341" s="478">
        <v>130</v>
      </c>
      <c r="Y341" s="480">
        <v>0</v>
      </c>
    </row>
    <row r="342" spans="1:25" s="503" customFormat="1" ht="15" customHeight="1" x14ac:dyDescent="0.25">
      <c r="A342" s="490">
        <v>2013</v>
      </c>
      <c r="B342" s="491" t="s">
        <v>12</v>
      </c>
      <c r="C342" s="491" t="s">
        <v>60</v>
      </c>
      <c r="D342" s="478">
        <v>3707</v>
      </c>
      <c r="E342" s="478">
        <v>1921</v>
      </c>
      <c r="F342" s="478">
        <v>978</v>
      </c>
      <c r="G342" s="478">
        <v>781</v>
      </c>
      <c r="H342" s="478">
        <v>27</v>
      </c>
      <c r="I342" s="478">
        <v>1849</v>
      </c>
      <c r="J342" s="478">
        <v>514</v>
      </c>
      <c r="K342" s="478">
        <v>1273</v>
      </c>
      <c r="L342" s="478">
        <v>71</v>
      </c>
      <c r="M342" s="478">
        <v>0</v>
      </c>
      <c r="N342" s="478">
        <v>3481</v>
      </c>
      <c r="O342" s="478">
        <v>85</v>
      </c>
      <c r="P342" s="478">
        <v>141</v>
      </c>
      <c r="Q342" s="478">
        <v>0</v>
      </c>
      <c r="R342" s="478">
        <v>3676</v>
      </c>
      <c r="S342" s="478">
        <v>15</v>
      </c>
      <c r="T342" s="478">
        <v>10</v>
      </c>
      <c r="U342" s="478">
        <v>6</v>
      </c>
      <c r="V342" s="478">
        <v>0</v>
      </c>
      <c r="W342" s="478">
        <v>2393</v>
      </c>
      <c r="X342" s="478">
        <v>1314</v>
      </c>
      <c r="Y342" s="480">
        <v>0</v>
      </c>
    </row>
    <row r="343" spans="1:25" s="503" customFormat="1" ht="15" customHeight="1" x14ac:dyDescent="0.25">
      <c r="A343" s="490">
        <v>2013</v>
      </c>
      <c r="B343" s="491" t="s">
        <v>13</v>
      </c>
      <c r="C343" s="491" t="s">
        <v>60</v>
      </c>
      <c r="D343" s="478">
        <v>2995</v>
      </c>
      <c r="E343" s="478">
        <v>1630</v>
      </c>
      <c r="F343" s="478">
        <v>980</v>
      </c>
      <c r="G343" s="478">
        <v>385</v>
      </c>
      <c r="H343" s="478">
        <v>0</v>
      </c>
      <c r="I343" s="478">
        <v>1600</v>
      </c>
      <c r="J343" s="478">
        <v>164</v>
      </c>
      <c r="K343" s="478">
        <v>1187</v>
      </c>
      <c r="L343" s="478">
        <v>43</v>
      </c>
      <c r="M343" s="478">
        <v>1</v>
      </c>
      <c r="N343" s="478">
        <v>2660</v>
      </c>
      <c r="O343" s="478">
        <v>77</v>
      </c>
      <c r="P343" s="478">
        <v>246</v>
      </c>
      <c r="Q343" s="478">
        <v>12</v>
      </c>
      <c r="R343" s="478">
        <v>2760</v>
      </c>
      <c r="S343" s="478">
        <v>34</v>
      </c>
      <c r="T343" s="478">
        <v>142</v>
      </c>
      <c r="U343" s="478">
        <v>0</v>
      </c>
      <c r="V343" s="478">
        <v>59</v>
      </c>
      <c r="W343" s="478">
        <v>2119</v>
      </c>
      <c r="X343" s="478">
        <v>876</v>
      </c>
      <c r="Y343" s="480">
        <v>0</v>
      </c>
    </row>
    <row r="344" spans="1:25" s="503" customFormat="1" ht="15" customHeight="1" x14ac:dyDescent="0.25">
      <c r="A344" s="490">
        <v>2013</v>
      </c>
      <c r="B344" s="491" t="s">
        <v>14</v>
      </c>
      <c r="C344" s="491" t="s">
        <v>60</v>
      </c>
      <c r="D344" s="478">
        <v>23873</v>
      </c>
      <c r="E344" s="478">
        <v>9476</v>
      </c>
      <c r="F344" s="478">
        <v>11888</v>
      </c>
      <c r="G344" s="478">
        <v>2509</v>
      </c>
      <c r="H344" s="478">
        <v>0</v>
      </c>
      <c r="I344" s="478">
        <v>16246</v>
      </c>
      <c r="J344" s="478">
        <v>365</v>
      </c>
      <c r="K344" s="478">
        <v>3444</v>
      </c>
      <c r="L344" s="478">
        <v>3818</v>
      </c>
      <c r="M344" s="478">
        <v>0</v>
      </c>
      <c r="N344" s="478">
        <v>23099</v>
      </c>
      <c r="O344" s="478">
        <v>0</v>
      </c>
      <c r="P344" s="478">
        <v>770</v>
      </c>
      <c r="Q344" s="478">
        <v>4</v>
      </c>
      <c r="R344" s="478">
        <v>23401</v>
      </c>
      <c r="S344" s="478">
        <v>141</v>
      </c>
      <c r="T344" s="478">
        <v>311</v>
      </c>
      <c r="U344" s="478">
        <v>0</v>
      </c>
      <c r="V344" s="478">
        <v>20</v>
      </c>
      <c r="W344" s="478">
        <v>20942</v>
      </c>
      <c r="X344" s="478">
        <v>2931</v>
      </c>
      <c r="Y344" s="480">
        <v>0</v>
      </c>
    </row>
    <row r="345" spans="1:25" s="503" customFormat="1" ht="15" customHeight="1" x14ac:dyDescent="0.25">
      <c r="A345" s="490">
        <v>2013</v>
      </c>
      <c r="B345" s="491" t="s">
        <v>15</v>
      </c>
      <c r="C345" s="491" t="s">
        <v>60</v>
      </c>
      <c r="D345" s="478">
        <v>35260</v>
      </c>
      <c r="E345" s="478">
        <v>20029</v>
      </c>
      <c r="F345" s="478">
        <v>12191</v>
      </c>
      <c r="G345" s="478">
        <v>3040</v>
      </c>
      <c r="H345" s="478">
        <v>0</v>
      </c>
      <c r="I345" s="478">
        <v>14899</v>
      </c>
      <c r="J345" s="478">
        <v>5199</v>
      </c>
      <c r="K345" s="478">
        <v>13225</v>
      </c>
      <c r="L345" s="478">
        <v>1937</v>
      </c>
      <c r="M345" s="478">
        <v>0</v>
      </c>
      <c r="N345" s="478">
        <v>30399</v>
      </c>
      <c r="O345" s="478">
        <v>836</v>
      </c>
      <c r="P345" s="478">
        <v>4025</v>
      </c>
      <c r="Q345" s="478">
        <v>0</v>
      </c>
      <c r="R345" s="478">
        <v>34284</v>
      </c>
      <c r="S345" s="478">
        <v>731</v>
      </c>
      <c r="T345" s="478">
        <v>229</v>
      </c>
      <c r="U345" s="478" t="s">
        <v>1</v>
      </c>
      <c r="V345" s="478">
        <v>16</v>
      </c>
      <c r="W345" s="478">
        <v>31910</v>
      </c>
      <c r="X345" s="478">
        <v>3350</v>
      </c>
      <c r="Y345" s="480">
        <v>0</v>
      </c>
    </row>
    <row r="346" spans="1:25" s="503" customFormat="1" ht="15" customHeight="1" x14ac:dyDescent="0.25">
      <c r="A346" s="490">
        <v>2013</v>
      </c>
      <c r="B346" s="491" t="s">
        <v>16</v>
      </c>
      <c r="C346" s="491" t="s">
        <v>60</v>
      </c>
      <c r="D346" s="478">
        <v>2952</v>
      </c>
      <c r="E346" s="478">
        <v>1006</v>
      </c>
      <c r="F346" s="478">
        <v>1521</v>
      </c>
      <c r="G346" s="478">
        <v>425</v>
      </c>
      <c r="H346" s="478">
        <v>0</v>
      </c>
      <c r="I346" s="478">
        <v>1142</v>
      </c>
      <c r="J346" s="478">
        <v>416</v>
      </c>
      <c r="K346" s="478">
        <v>1254</v>
      </c>
      <c r="L346" s="478">
        <v>140</v>
      </c>
      <c r="M346" s="478">
        <v>0</v>
      </c>
      <c r="N346" s="478">
        <v>2856</v>
      </c>
      <c r="O346" s="478">
        <v>28</v>
      </c>
      <c r="P346" s="478">
        <v>68</v>
      </c>
      <c r="Q346" s="478">
        <v>0</v>
      </c>
      <c r="R346" s="478">
        <v>2887</v>
      </c>
      <c r="S346" s="478">
        <v>38</v>
      </c>
      <c r="T346" s="478">
        <v>26</v>
      </c>
      <c r="U346" s="478">
        <v>1</v>
      </c>
      <c r="V346" s="478">
        <v>0</v>
      </c>
      <c r="W346" s="478">
        <v>1761</v>
      </c>
      <c r="X346" s="478">
        <v>1191</v>
      </c>
      <c r="Y346" s="480">
        <v>0</v>
      </c>
    </row>
    <row r="347" spans="1:25" s="503" customFormat="1" ht="15" customHeight="1" x14ac:dyDescent="0.25">
      <c r="A347" s="490">
        <v>2013</v>
      </c>
      <c r="B347" s="491" t="s">
        <v>17</v>
      </c>
      <c r="C347" s="491" t="s">
        <v>60</v>
      </c>
      <c r="D347" s="478">
        <v>2842</v>
      </c>
      <c r="E347" s="478">
        <v>1493</v>
      </c>
      <c r="F347" s="478">
        <v>780</v>
      </c>
      <c r="G347" s="478">
        <v>530</v>
      </c>
      <c r="H347" s="478">
        <v>39</v>
      </c>
      <c r="I347" s="478">
        <v>1672</v>
      </c>
      <c r="J347" s="478">
        <v>619</v>
      </c>
      <c r="K347" s="478">
        <v>515</v>
      </c>
      <c r="L347" s="478">
        <v>29</v>
      </c>
      <c r="M347" s="478">
        <v>7</v>
      </c>
      <c r="N347" s="478">
        <v>2523</v>
      </c>
      <c r="O347" s="478">
        <v>28</v>
      </c>
      <c r="P347" s="478">
        <v>285</v>
      </c>
      <c r="Q347" s="478">
        <v>6</v>
      </c>
      <c r="R347" s="478">
        <v>2774</v>
      </c>
      <c r="S347" s="478">
        <v>48</v>
      </c>
      <c r="T347" s="478">
        <v>12</v>
      </c>
      <c r="U347" s="478">
        <v>2</v>
      </c>
      <c r="V347" s="478">
        <v>6</v>
      </c>
      <c r="W347" s="478">
        <v>1954</v>
      </c>
      <c r="X347" s="478">
        <v>888</v>
      </c>
      <c r="Y347" s="480">
        <v>0</v>
      </c>
    </row>
    <row r="348" spans="1:25" s="503" customFormat="1" ht="15" customHeight="1" x14ac:dyDescent="0.25">
      <c r="A348" s="490">
        <v>2013</v>
      </c>
      <c r="B348" s="491" t="s">
        <v>18</v>
      </c>
      <c r="C348" s="491" t="s">
        <v>60</v>
      </c>
      <c r="D348" s="478">
        <v>8948</v>
      </c>
      <c r="E348" s="478">
        <v>3867</v>
      </c>
      <c r="F348" s="478">
        <v>3832</v>
      </c>
      <c r="G348" s="478">
        <v>1249</v>
      </c>
      <c r="H348" s="478">
        <v>0</v>
      </c>
      <c r="I348" s="478">
        <v>3972</v>
      </c>
      <c r="J348" s="478">
        <v>2351</v>
      </c>
      <c r="K348" s="478">
        <v>2303</v>
      </c>
      <c r="L348" s="478">
        <v>322</v>
      </c>
      <c r="M348" s="478">
        <v>0</v>
      </c>
      <c r="N348" s="478">
        <v>7951</v>
      </c>
      <c r="O348" s="478">
        <v>166</v>
      </c>
      <c r="P348" s="478">
        <v>831</v>
      </c>
      <c r="Q348" s="478">
        <v>0</v>
      </c>
      <c r="R348" s="478">
        <v>8549</v>
      </c>
      <c r="S348" s="478">
        <v>216</v>
      </c>
      <c r="T348" s="478">
        <v>176</v>
      </c>
      <c r="U348" s="478">
        <v>7</v>
      </c>
      <c r="V348" s="478">
        <v>0</v>
      </c>
      <c r="W348" s="478">
        <v>7289</v>
      </c>
      <c r="X348" s="478">
        <v>1659</v>
      </c>
      <c r="Y348" s="480">
        <v>0</v>
      </c>
    </row>
    <row r="349" spans="1:25" s="503" customFormat="1" ht="15" customHeight="1" x14ac:dyDescent="0.25">
      <c r="A349" s="490">
        <v>2013</v>
      </c>
      <c r="B349" s="491" t="s">
        <v>19</v>
      </c>
      <c r="C349" s="491" t="s">
        <v>60</v>
      </c>
      <c r="D349" s="478">
        <v>9985</v>
      </c>
      <c r="E349" s="478">
        <v>4352</v>
      </c>
      <c r="F349" s="478">
        <v>2391</v>
      </c>
      <c r="G349" s="478">
        <v>3234</v>
      </c>
      <c r="H349" s="478">
        <v>8</v>
      </c>
      <c r="I349" s="478">
        <v>3979</v>
      </c>
      <c r="J349" s="478">
        <v>885</v>
      </c>
      <c r="K349" s="478">
        <v>4353</v>
      </c>
      <c r="L349" s="478">
        <v>767</v>
      </c>
      <c r="M349" s="478">
        <v>1</v>
      </c>
      <c r="N349" s="478">
        <v>8660</v>
      </c>
      <c r="O349" s="478">
        <v>245</v>
      </c>
      <c r="P349" s="478">
        <v>1077</v>
      </c>
      <c r="Q349" s="478">
        <v>3</v>
      </c>
      <c r="R349" s="478">
        <v>9507</v>
      </c>
      <c r="S349" s="478">
        <v>320</v>
      </c>
      <c r="T349" s="478">
        <v>143</v>
      </c>
      <c r="U349" s="478">
        <v>12</v>
      </c>
      <c r="V349" s="478">
        <v>3</v>
      </c>
      <c r="W349" s="478">
        <v>9125</v>
      </c>
      <c r="X349" s="478">
        <v>860</v>
      </c>
      <c r="Y349" s="480">
        <v>0</v>
      </c>
    </row>
    <row r="350" spans="1:25" s="503" customFormat="1" ht="15" customHeight="1" x14ac:dyDescent="0.25">
      <c r="A350" s="490">
        <v>2013</v>
      </c>
      <c r="B350" s="491" t="s">
        <v>20</v>
      </c>
      <c r="C350" s="491" t="s">
        <v>60</v>
      </c>
      <c r="D350" s="478">
        <v>100</v>
      </c>
      <c r="E350" s="478">
        <v>73</v>
      </c>
      <c r="F350" s="478">
        <v>16</v>
      </c>
      <c r="G350" s="478">
        <v>11</v>
      </c>
      <c r="H350" s="478">
        <v>0</v>
      </c>
      <c r="I350" s="478">
        <v>32</v>
      </c>
      <c r="J350" s="478">
        <v>5</v>
      </c>
      <c r="K350" s="478">
        <v>58</v>
      </c>
      <c r="L350" s="478">
        <v>5</v>
      </c>
      <c r="M350" s="478">
        <v>0</v>
      </c>
      <c r="N350" s="478">
        <v>91</v>
      </c>
      <c r="O350" s="478" t="s">
        <v>669</v>
      </c>
      <c r="P350" s="478" t="s">
        <v>669</v>
      </c>
      <c r="Q350" s="478">
        <v>0</v>
      </c>
      <c r="R350" s="478">
        <v>95</v>
      </c>
      <c r="S350" s="478">
        <v>5</v>
      </c>
      <c r="T350" s="478">
        <v>0</v>
      </c>
      <c r="U350" s="478">
        <v>0</v>
      </c>
      <c r="V350" s="478">
        <v>0</v>
      </c>
      <c r="W350" s="478" t="s">
        <v>669</v>
      </c>
      <c r="X350" s="478" t="s">
        <v>669</v>
      </c>
      <c r="Y350" s="480">
        <v>0</v>
      </c>
    </row>
    <row r="351" spans="1:25" s="503" customFormat="1" ht="15" customHeight="1" x14ac:dyDescent="0.25">
      <c r="A351" s="490">
        <v>2013</v>
      </c>
      <c r="B351" s="491" t="s">
        <v>21</v>
      </c>
      <c r="C351" s="491" t="s">
        <v>60</v>
      </c>
      <c r="D351" s="478">
        <v>100</v>
      </c>
      <c r="E351" s="478">
        <v>78</v>
      </c>
      <c r="F351" s="478">
        <v>9</v>
      </c>
      <c r="G351" s="478">
        <v>12</v>
      </c>
      <c r="H351" s="478">
        <v>1</v>
      </c>
      <c r="I351" s="478">
        <v>39</v>
      </c>
      <c r="J351" s="478">
        <v>15</v>
      </c>
      <c r="K351" s="478">
        <v>36</v>
      </c>
      <c r="L351" s="478">
        <v>8</v>
      </c>
      <c r="M351" s="478">
        <v>2</v>
      </c>
      <c r="N351" s="478">
        <v>87</v>
      </c>
      <c r="O351" s="478">
        <v>2</v>
      </c>
      <c r="P351" s="478">
        <v>10</v>
      </c>
      <c r="Q351" s="478">
        <v>1</v>
      </c>
      <c r="R351" s="478">
        <v>99</v>
      </c>
      <c r="S351" s="478">
        <v>0</v>
      </c>
      <c r="T351" s="478">
        <v>0</v>
      </c>
      <c r="U351" s="478">
        <v>0</v>
      </c>
      <c r="V351" s="478">
        <v>1</v>
      </c>
      <c r="W351" s="478">
        <v>39</v>
      </c>
      <c r="X351" s="478">
        <v>61</v>
      </c>
      <c r="Y351" s="480">
        <v>0</v>
      </c>
    </row>
    <row r="352" spans="1:25" s="503" customFormat="1" ht="15" customHeight="1" x14ac:dyDescent="0.25">
      <c r="A352" s="490">
        <v>2013</v>
      </c>
      <c r="B352" s="491" t="s">
        <v>22</v>
      </c>
      <c r="C352" s="491" t="s">
        <v>60</v>
      </c>
      <c r="D352" s="484" t="s">
        <v>1</v>
      </c>
      <c r="E352" s="484" t="s">
        <v>1</v>
      </c>
      <c r="F352" s="484" t="s">
        <v>1</v>
      </c>
      <c r="G352" s="484" t="s">
        <v>1</v>
      </c>
      <c r="H352" s="484" t="s">
        <v>1</v>
      </c>
      <c r="I352" s="484" t="s">
        <v>1</v>
      </c>
      <c r="J352" s="484" t="s">
        <v>1</v>
      </c>
      <c r="K352" s="484" t="s">
        <v>1</v>
      </c>
      <c r="L352" s="484" t="s">
        <v>1</v>
      </c>
      <c r="M352" s="484" t="s">
        <v>1</v>
      </c>
      <c r="N352" s="484" t="s">
        <v>1</v>
      </c>
      <c r="O352" s="484" t="s">
        <v>1</v>
      </c>
      <c r="P352" s="484" t="s">
        <v>1</v>
      </c>
      <c r="Q352" s="484" t="s">
        <v>1</v>
      </c>
      <c r="R352" s="484" t="s">
        <v>1</v>
      </c>
      <c r="S352" s="484" t="s">
        <v>1</v>
      </c>
      <c r="T352" s="484" t="s">
        <v>1</v>
      </c>
      <c r="U352" s="484" t="s">
        <v>1</v>
      </c>
      <c r="V352" s="484" t="s">
        <v>1</v>
      </c>
      <c r="W352" s="484" t="s">
        <v>1</v>
      </c>
      <c r="X352" s="484" t="s">
        <v>1</v>
      </c>
      <c r="Y352" s="505" t="s">
        <v>1</v>
      </c>
    </row>
    <row r="353" spans="1:25" s="503" customFormat="1" ht="15" customHeight="1" x14ac:dyDescent="0.25">
      <c r="A353" s="490">
        <v>2013</v>
      </c>
      <c r="B353" s="491" t="s">
        <v>376</v>
      </c>
      <c r="C353" s="491" t="s">
        <v>60</v>
      </c>
      <c r="D353" s="478">
        <v>93594</v>
      </c>
      <c r="E353" s="478">
        <v>45670</v>
      </c>
      <c r="F353" s="478">
        <v>34916</v>
      </c>
      <c r="G353" s="478">
        <v>12933</v>
      </c>
      <c r="H353" s="478">
        <v>75</v>
      </c>
      <c r="I353" s="478">
        <v>46650</v>
      </c>
      <c r="J353" s="478">
        <v>10720</v>
      </c>
      <c r="K353" s="478">
        <v>29024</v>
      </c>
      <c r="L353" s="478">
        <v>7189</v>
      </c>
      <c r="M353" s="478">
        <v>11</v>
      </c>
      <c r="N353" s="478">
        <v>84468</v>
      </c>
      <c r="O353" s="478">
        <v>1474</v>
      </c>
      <c r="P353" s="478">
        <v>7617</v>
      </c>
      <c r="Q353" s="478">
        <v>26</v>
      </c>
      <c r="R353" s="478">
        <v>90831</v>
      </c>
      <c r="S353" s="478">
        <v>1563</v>
      </c>
      <c r="T353" s="478">
        <v>1064</v>
      </c>
      <c r="U353" s="478">
        <v>29</v>
      </c>
      <c r="V353" s="478">
        <v>107</v>
      </c>
      <c r="W353" s="478">
        <v>79317</v>
      </c>
      <c r="X353" s="478">
        <v>14177</v>
      </c>
      <c r="Y353" s="480">
        <v>0</v>
      </c>
    </row>
    <row r="354" spans="1:25" s="503" customFormat="1" ht="15" customHeight="1" x14ac:dyDescent="0.25">
      <c r="A354" s="490">
        <v>2014</v>
      </c>
      <c r="B354" s="491" t="s">
        <v>10</v>
      </c>
      <c r="C354" s="491" t="s">
        <v>60</v>
      </c>
      <c r="D354" s="478">
        <v>2221</v>
      </c>
      <c r="E354" s="478">
        <v>1449</v>
      </c>
      <c r="F354" s="478">
        <v>99</v>
      </c>
      <c r="G354" s="478">
        <v>673</v>
      </c>
      <c r="H354" s="478">
        <v>0</v>
      </c>
      <c r="I354" s="478">
        <v>893</v>
      </c>
      <c r="J354" s="478">
        <v>98</v>
      </c>
      <c r="K354" s="478">
        <v>1184</v>
      </c>
      <c r="L354" s="478">
        <v>43</v>
      </c>
      <c r="M354" s="478">
        <v>3</v>
      </c>
      <c r="N354" s="478">
        <v>2132</v>
      </c>
      <c r="O354" s="478">
        <v>0</v>
      </c>
      <c r="P354" s="478">
        <v>87</v>
      </c>
      <c r="Q354" s="478">
        <v>2</v>
      </c>
      <c r="R354" s="478">
        <v>2205</v>
      </c>
      <c r="S354" s="478">
        <v>5</v>
      </c>
      <c r="T354" s="478">
        <v>7</v>
      </c>
      <c r="U354" s="478">
        <v>1</v>
      </c>
      <c r="V354" s="478">
        <v>3</v>
      </c>
      <c r="W354" s="478">
        <v>1298</v>
      </c>
      <c r="X354" s="478">
        <v>923</v>
      </c>
      <c r="Y354" s="480">
        <v>0</v>
      </c>
    </row>
    <row r="355" spans="1:25" s="503" customFormat="1" ht="15" customHeight="1" x14ac:dyDescent="0.25">
      <c r="A355" s="490">
        <v>2014</v>
      </c>
      <c r="B355" s="491" t="s">
        <v>11</v>
      </c>
      <c r="C355" s="491" t="s">
        <v>60</v>
      </c>
      <c r="D355" s="478">
        <v>527</v>
      </c>
      <c r="E355" s="478">
        <v>249</v>
      </c>
      <c r="F355" s="478">
        <v>278</v>
      </c>
      <c r="G355" s="478">
        <v>0</v>
      </c>
      <c r="H355" s="478">
        <v>0</v>
      </c>
      <c r="I355" s="478">
        <v>252</v>
      </c>
      <c r="J355" s="478">
        <v>82</v>
      </c>
      <c r="K355" s="478">
        <v>160</v>
      </c>
      <c r="L355" s="478">
        <v>25</v>
      </c>
      <c r="M355" s="478">
        <v>8</v>
      </c>
      <c r="N355" s="478">
        <v>459</v>
      </c>
      <c r="O355" s="478">
        <v>7</v>
      </c>
      <c r="P355" s="478">
        <v>50</v>
      </c>
      <c r="Q355" s="478">
        <v>11</v>
      </c>
      <c r="R355" s="478">
        <v>482</v>
      </c>
      <c r="S355" s="478">
        <v>7</v>
      </c>
      <c r="T355" s="478">
        <v>7</v>
      </c>
      <c r="U355" s="478">
        <v>1</v>
      </c>
      <c r="V355" s="478">
        <v>30</v>
      </c>
      <c r="W355" s="478">
        <v>319</v>
      </c>
      <c r="X355" s="478">
        <v>208</v>
      </c>
      <c r="Y355" s="480">
        <v>0</v>
      </c>
    </row>
    <row r="356" spans="1:25" s="503" customFormat="1" ht="15" customHeight="1" x14ac:dyDescent="0.25">
      <c r="A356" s="490">
        <v>2014</v>
      </c>
      <c r="B356" s="491" t="s">
        <v>12</v>
      </c>
      <c r="C356" s="491" t="s">
        <v>60</v>
      </c>
      <c r="D356" s="478">
        <v>3664</v>
      </c>
      <c r="E356" s="478">
        <v>1997</v>
      </c>
      <c r="F356" s="478">
        <v>959</v>
      </c>
      <c r="G356" s="478">
        <v>707</v>
      </c>
      <c r="H356" s="478">
        <v>1</v>
      </c>
      <c r="I356" s="478">
        <v>1785</v>
      </c>
      <c r="J356" s="478">
        <v>552</v>
      </c>
      <c r="K356" s="478">
        <v>1254</v>
      </c>
      <c r="L356" s="478">
        <v>73</v>
      </c>
      <c r="M356" s="478">
        <v>0</v>
      </c>
      <c r="N356" s="478">
        <v>3504</v>
      </c>
      <c r="O356" s="478">
        <v>87</v>
      </c>
      <c r="P356" s="478">
        <v>73</v>
      </c>
      <c r="Q356" s="478">
        <v>0</v>
      </c>
      <c r="R356" s="478">
        <v>3629</v>
      </c>
      <c r="S356" s="478">
        <v>17</v>
      </c>
      <c r="T356" s="478">
        <v>12</v>
      </c>
      <c r="U356" s="478">
        <v>6</v>
      </c>
      <c r="V356" s="478">
        <v>0</v>
      </c>
      <c r="W356" s="478">
        <v>2385</v>
      </c>
      <c r="X356" s="478">
        <v>1279</v>
      </c>
      <c r="Y356" s="480">
        <v>0</v>
      </c>
    </row>
    <row r="357" spans="1:25" s="503" customFormat="1" ht="15" customHeight="1" x14ac:dyDescent="0.25">
      <c r="A357" s="490">
        <v>2014</v>
      </c>
      <c r="B357" s="491" t="s">
        <v>13</v>
      </c>
      <c r="C357" s="491" t="s">
        <v>60</v>
      </c>
      <c r="D357" s="478">
        <v>2966</v>
      </c>
      <c r="E357" s="478">
        <v>1687</v>
      </c>
      <c r="F357" s="478">
        <v>913</v>
      </c>
      <c r="G357" s="478">
        <v>366</v>
      </c>
      <c r="H357" s="478">
        <v>0</v>
      </c>
      <c r="I357" s="478">
        <v>1544</v>
      </c>
      <c r="J357" s="478">
        <v>163</v>
      </c>
      <c r="K357" s="478">
        <v>1209</v>
      </c>
      <c r="L357" s="478">
        <v>50</v>
      </c>
      <c r="M357" s="478">
        <v>0</v>
      </c>
      <c r="N357" s="478">
        <v>2534</v>
      </c>
      <c r="O357" s="478">
        <v>151</v>
      </c>
      <c r="P357" s="478">
        <v>281</v>
      </c>
      <c r="Q357" s="478">
        <v>0</v>
      </c>
      <c r="R357" s="478">
        <v>2801</v>
      </c>
      <c r="S357" s="478">
        <v>30</v>
      </c>
      <c r="T357" s="478">
        <v>135</v>
      </c>
      <c r="U357" s="478">
        <v>0</v>
      </c>
      <c r="V357" s="478">
        <v>0</v>
      </c>
      <c r="W357" s="478">
        <v>2097</v>
      </c>
      <c r="X357" s="478">
        <v>869</v>
      </c>
      <c r="Y357" s="480">
        <v>0</v>
      </c>
    </row>
    <row r="358" spans="1:25" s="503" customFormat="1" ht="15" customHeight="1" x14ac:dyDescent="0.25">
      <c r="A358" s="490">
        <v>2014</v>
      </c>
      <c r="B358" s="491" t="s">
        <v>14</v>
      </c>
      <c r="C358" s="491" t="s">
        <v>60</v>
      </c>
      <c r="D358" s="478">
        <v>24852</v>
      </c>
      <c r="E358" s="478">
        <v>9930</v>
      </c>
      <c r="F358" s="478">
        <v>12326</v>
      </c>
      <c r="G358" s="478">
        <v>2596</v>
      </c>
      <c r="H358" s="478">
        <v>0</v>
      </c>
      <c r="I358" s="478">
        <v>16549</v>
      </c>
      <c r="J358" s="478">
        <v>401</v>
      </c>
      <c r="K358" s="478">
        <v>3897</v>
      </c>
      <c r="L358" s="478">
        <v>4005</v>
      </c>
      <c r="M358" s="478">
        <v>0</v>
      </c>
      <c r="N358" s="478">
        <v>23985</v>
      </c>
      <c r="O358" s="478">
        <v>0</v>
      </c>
      <c r="P358" s="478">
        <v>867</v>
      </c>
      <c r="Q358" s="478">
        <v>0</v>
      </c>
      <c r="R358" s="478">
        <v>24357</v>
      </c>
      <c r="S358" s="478">
        <v>168</v>
      </c>
      <c r="T358" s="478">
        <v>327</v>
      </c>
      <c r="U358" s="478">
        <v>0</v>
      </c>
      <c r="V358" s="478">
        <v>0</v>
      </c>
      <c r="W358" s="478">
        <v>21811</v>
      </c>
      <c r="X358" s="478">
        <v>3041</v>
      </c>
      <c r="Y358" s="480">
        <v>0</v>
      </c>
    </row>
    <row r="359" spans="1:25" s="503" customFormat="1" ht="15" customHeight="1" x14ac:dyDescent="0.25">
      <c r="A359" s="490">
        <v>2014</v>
      </c>
      <c r="B359" s="491" t="s">
        <v>15</v>
      </c>
      <c r="C359" s="491" t="s">
        <v>60</v>
      </c>
      <c r="D359" s="478">
        <v>37248</v>
      </c>
      <c r="E359" s="478">
        <v>20822</v>
      </c>
      <c r="F359" s="478">
        <v>13118</v>
      </c>
      <c r="G359" s="478">
        <v>3308</v>
      </c>
      <c r="H359" s="478">
        <v>0</v>
      </c>
      <c r="I359" s="478">
        <v>15232</v>
      </c>
      <c r="J359" s="478">
        <v>5803</v>
      </c>
      <c r="K359" s="478">
        <v>14012</v>
      </c>
      <c r="L359" s="478">
        <v>2201</v>
      </c>
      <c r="M359" s="478">
        <v>0</v>
      </c>
      <c r="N359" s="478">
        <v>32176</v>
      </c>
      <c r="O359" s="478">
        <v>981</v>
      </c>
      <c r="P359" s="478">
        <v>4091</v>
      </c>
      <c r="Q359" s="478">
        <v>0</v>
      </c>
      <c r="R359" s="478">
        <v>36144</v>
      </c>
      <c r="S359" s="478">
        <v>817</v>
      </c>
      <c r="T359" s="478">
        <v>254</v>
      </c>
      <c r="U359" s="478" t="s">
        <v>1</v>
      </c>
      <c r="V359" s="478">
        <v>33</v>
      </c>
      <c r="W359" s="478">
        <v>33826</v>
      </c>
      <c r="X359" s="478">
        <v>3422</v>
      </c>
      <c r="Y359" s="480">
        <v>0</v>
      </c>
    </row>
    <row r="360" spans="1:25" s="503" customFormat="1" ht="15" customHeight="1" x14ac:dyDescent="0.25">
      <c r="A360" s="490">
        <v>2014</v>
      </c>
      <c r="B360" s="491" t="s">
        <v>16</v>
      </c>
      <c r="C360" s="491" t="s">
        <v>60</v>
      </c>
      <c r="D360" s="478">
        <v>2968</v>
      </c>
      <c r="E360" s="478">
        <v>999</v>
      </c>
      <c r="F360" s="478">
        <v>1637</v>
      </c>
      <c r="G360" s="478">
        <v>332</v>
      </c>
      <c r="H360" s="478">
        <v>0</v>
      </c>
      <c r="I360" s="478">
        <v>1141</v>
      </c>
      <c r="J360" s="478">
        <v>426</v>
      </c>
      <c r="K360" s="478">
        <v>1256</v>
      </c>
      <c r="L360" s="478">
        <v>145</v>
      </c>
      <c r="M360" s="478">
        <v>0</v>
      </c>
      <c r="N360" s="478">
        <v>2737</v>
      </c>
      <c r="O360" s="478">
        <v>36</v>
      </c>
      <c r="P360" s="478">
        <v>195</v>
      </c>
      <c r="Q360" s="478">
        <v>0</v>
      </c>
      <c r="R360" s="478">
        <v>2890</v>
      </c>
      <c r="S360" s="478">
        <v>51</v>
      </c>
      <c r="T360" s="478">
        <v>27</v>
      </c>
      <c r="U360" s="478">
        <v>0</v>
      </c>
      <c r="V360" s="478">
        <v>0</v>
      </c>
      <c r="W360" s="478">
        <v>1783</v>
      </c>
      <c r="X360" s="478">
        <v>1185</v>
      </c>
      <c r="Y360" s="480">
        <v>0</v>
      </c>
    </row>
    <row r="361" spans="1:25" s="503" customFormat="1" ht="15" customHeight="1" x14ac:dyDescent="0.25">
      <c r="A361" s="490">
        <v>2014</v>
      </c>
      <c r="B361" s="491" t="s">
        <v>17</v>
      </c>
      <c r="C361" s="491" t="s">
        <v>60</v>
      </c>
      <c r="D361" s="478">
        <v>3134</v>
      </c>
      <c r="E361" s="478">
        <v>1618</v>
      </c>
      <c r="F361" s="478">
        <v>939</v>
      </c>
      <c r="G361" s="478">
        <v>575</v>
      </c>
      <c r="H361" s="478">
        <v>2</v>
      </c>
      <c r="I361" s="478">
        <v>1743</v>
      </c>
      <c r="J361" s="478">
        <v>774</v>
      </c>
      <c r="K361" s="478">
        <v>567</v>
      </c>
      <c r="L361" s="478">
        <v>49</v>
      </c>
      <c r="M361" s="478">
        <v>1</v>
      </c>
      <c r="N361" s="478">
        <v>2746</v>
      </c>
      <c r="O361" s="478">
        <v>42</v>
      </c>
      <c r="P361" s="478">
        <v>346</v>
      </c>
      <c r="Q361" s="478">
        <v>0</v>
      </c>
      <c r="R361" s="478">
        <v>2978</v>
      </c>
      <c r="S361" s="478">
        <v>137</v>
      </c>
      <c r="T361" s="478">
        <v>17</v>
      </c>
      <c r="U361" s="478">
        <v>1</v>
      </c>
      <c r="V361" s="478">
        <v>1</v>
      </c>
      <c r="W361" s="478">
        <v>2175</v>
      </c>
      <c r="X361" s="478">
        <v>959</v>
      </c>
      <c r="Y361" s="480">
        <v>0</v>
      </c>
    </row>
    <row r="362" spans="1:25" s="503" customFormat="1" ht="15" customHeight="1" x14ac:dyDescent="0.25">
      <c r="A362" s="490">
        <v>2014</v>
      </c>
      <c r="B362" s="491" t="s">
        <v>18</v>
      </c>
      <c r="C362" s="491" t="s">
        <v>60</v>
      </c>
      <c r="D362" s="478">
        <v>10080</v>
      </c>
      <c r="E362" s="478">
        <v>4130</v>
      </c>
      <c r="F362" s="478">
        <v>4135</v>
      </c>
      <c r="G362" s="478">
        <v>1815</v>
      </c>
      <c r="H362" s="478">
        <v>0</v>
      </c>
      <c r="I362" s="478">
        <v>4299</v>
      </c>
      <c r="J362" s="478">
        <v>2677</v>
      </c>
      <c r="K362" s="478">
        <v>2708</v>
      </c>
      <c r="L362" s="478">
        <v>396</v>
      </c>
      <c r="M362" s="478">
        <v>0</v>
      </c>
      <c r="N362" s="478">
        <v>9083</v>
      </c>
      <c r="O362" s="478">
        <v>183</v>
      </c>
      <c r="P362" s="478">
        <v>814</v>
      </c>
      <c r="Q362" s="478">
        <v>0</v>
      </c>
      <c r="R362" s="478">
        <v>9555</v>
      </c>
      <c r="S362" s="478">
        <v>331</v>
      </c>
      <c r="T362" s="478">
        <v>187</v>
      </c>
      <c r="U362" s="478">
        <v>7</v>
      </c>
      <c r="V362" s="478">
        <v>0</v>
      </c>
      <c r="W362" s="478">
        <v>8293</v>
      </c>
      <c r="X362" s="478">
        <v>1787</v>
      </c>
      <c r="Y362" s="480">
        <v>0</v>
      </c>
    </row>
    <row r="363" spans="1:25" s="503" customFormat="1" ht="15" customHeight="1" x14ac:dyDescent="0.25">
      <c r="A363" s="490">
        <v>2014</v>
      </c>
      <c r="B363" s="491" t="s">
        <v>19</v>
      </c>
      <c r="C363" s="491" t="s">
        <v>60</v>
      </c>
      <c r="D363" s="478">
        <v>10264</v>
      </c>
      <c r="E363" s="478">
        <v>4568</v>
      </c>
      <c r="F363" s="478">
        <v>2528</v>
      </c>
      <c r="G363" s="478">
        <v>3163</v>
      </c>
      <c r="H363" s="478">
        <v>5</v>
      </c>
      <c r="I363" s="478">
        <v>4042</v>
      </c>
      <c r="J363" s="478">
        <v>925</v>
      </c>
      <c r="K363" s="478">
        <v>4547</v>
      </c>
      <c r="L363" s="478">
        <v>649</v>
      </c>
      <c r="M363" s="478">
        <v>101</v>
      </c>
      <c r="N363" s="478">
        <v>8880</v>
      </c>
      <c r="O363" s="478">
        <v>316</v>
      </c>
      <c r="P363" s="478">
        <v>1066</v>
      </c>
      <c r="Q363" s="478">
        <v>2</v>
      </c>
      <c r="R363" s="478">
        <v>9775</v>
      </c>
      <c r="S363" s="478">
        <v>336</v>
      </c>
      <c r="T363" s="478">
        <v>143</v>
      </c>
      <c r="U363" s="478">
        <v>8</v>
      </c>
      <c r="V363" s="478">
        <v>2</v>
      </c>
      <c r="W363" s="478">
        <v>9083</v>
      </c>
      <c r="X363" s="478">
        <v>1181</v>
      </c>
      <c r="Y363" s="480">
        <v>0</v>
      </c>
    </row>
    <row r="364" spans="1:25" s="503" customFormat="1" ht="15" customHeight="1" x14ac:dyDescent="0.25">
      <c r="A364" s="490">
        <v>2014</v>
      </c>
      <c r="B364" s="491" t="s">
        <v>20</v>
      </c>
      <c r="C364" s="491" t="s">
        <v>60</v>
      </c>
      <c r="D364" s="478">
        <v>105</v>
      </c>
      <c r="E364" s="478">
        <v>77</v>
      </c>
      <c r="F364" s="478">
        <v>12</v>
      </c>
      <c r="G364" s="478">
        <v>16</v>
      </c>
      <c r="H364" s="478">
        <v>0</v>
      </c>
      <c r="I364" s="478">
        <v>33</v>
      </c>
      <c r="J364" s="478" t="s">
        <v>669</v>
      </c>
      <c r="K364" s="478">
        <v>65</v>
      </c>
      <c r="L364" s="478" t="s">
        <v>669</v>
      </c>
      <c r="M364" s="478">
        <v>0</v>
      </c>
      <c r="N364" s="478">
        <v>99</v>
      </c>
      <c r="O364" s="478" t="s">
        <v>669</v>
      </c>
      <c r="P364" s="478" t="s">
        <v>669</v>
      </c>
      <c r="Q364" s="478">
        <v>0</v>
      </c>
      <c r="R364" s="478" t="s">
        <v>669</v>
      </c>
      <c r="S364" s="478" t="s">
        <v>669</v>
      </c>
      <c r="T364" s="478" t="s">
        <v>669</v>
      </c>
      <c r="U364" s="478">
        <v>0</v>
      </c>
      <c r="V364" s="478">
        <v>0</v>
      </c>
      <c r="W364" s="478">
        <v>96</v>
      </c>
      <c r="X364" s="478">
        <v>9</v>
      </c>
      <c r="Y364" s="480">
        <v>0</v>
      </c>
    </row>
    <row r="365" spans="1:25" s="503" customFormat="1" ht="15" customHeight="1" x14ac:dyDescent="0.25">
      <c r="A365" s="490">
        <v>2014</v>
      </c>
      <c r="B365" s="491" t="s">
        <v>21</v>
      </c>
      <c r="C365" s="491" t="s">
        <v>60</v>
      </c>
      <c r="D365" s="478">
        <v>103</v>
      </c>
      <c r="E365" s="478">
        <v>80</v>
      </c>
      <c r="F365" s="478">
        <v>5</v>
      </c>
      <c r="G365" s="478">
        <v>16</v>
      </c>
      <c r="H365" s="478">
        <v>2</v>
      </c>
      <c r="I365" s="478">
        <v>38</v>
      </c>
      <c r="J365" s="478">
        <v>19</v>
      </c>
      <c r="K365" s="478">
        <v>41</v>
      </c>
      <c r="L365" s="478">
        <v>4</v>
      </c>
      <c r="M365" s="478">
        <v>1</v>
      </c>
      <c r="N365" s="478">
        <v>86</v>
      </c>
      <c r="O365" s="478">
        <v>1</v>
      </c>
      <c r="P365" s="478">
        <v>14</v>
      </c>
      <c r="Q365" s="478">
        <v>2</v>
      </c>
      <c r="R365" s="478">
        <v>101</v>
      </c>
      <c r="S365" s="478">
        <v>0</v>
      </c>
      <c r="T365" s="478">
        <v>0</v>
      </c>
      <c r="U365" s="478">
        <v>0</v>
      </c>
      <c r="V365" s="478">
        <v>2</v>
      </c>
      <c r="W365" s="478">
        <v>41</v>
      </c>
      <c r="X365" s="478">
        <v>62</v>
      </c>
      <c r="Y365" s="480">
        <v>0</v>
      </c>
    </row>
    <row r="366" spans="1:25" s="503" customFormat="1" ht="15" customHeight="1" x14ac:dyDescent="0.25">
      <c r="A366" s="490">
        <v>2014</v>
      </c>
      <c r="B366" s="491" t="s">
        <v>22</v>
      </c>
      <c r="C366" s="491" t="s">
        <v>60</v>
      </c>
      <c r="D366" s="484" t="s">
        <v>1</v>
      </c>
      <c r="E366" s="484" t="s">
        <v>1</v>
      </c>
      <c r="F366" s="484" t="s">
        <v>1</v>
      </c>
      <c r="G366" s="484" t="s">
        <v>1</v>
      </c>
      <c r="H366" s="484" t="s">
        <v>1</v>
      </c>
      <c r="I366" s="484" t="s">
        <v>1</v>
      </c>
      <c r="J366" s="484" t="s">
        <v>1</v>
      </c>
      <c r="K366" s="484" t="s">
        <v>1</v>
      </c>
      <c r="L366" s="484" t="s">
        <v>1</v>
      </c>
      <c r="M366" s="484" t="s">
        <v>1</v>
      </c>
      <c r="N366" s="484" t="s">
        <v>1</v>
      </c>
      <c r="O366" s="484" t="s">
        <v>1</v>
      </c>
      <c r="P366" s="484" t="s">
        <v>1</v>
      </c>
      <c r="Q366" s="484" t="s">
        <v>1</v>
      </c>
      <c r="R366" s="484" t="s">
        <v>1</v>
      </c>
      <c r="S366" s="484" t="s">
        <v>1</v>
      </c>
      <c r="T366" s="484" t="s">
        <v>1</v>
      </c>
      <c r="U366" s="484" t="s">
        <v>1</v>
      </c>
      <c r="V366" s="484" t="s">
        <v>1</v>
      </c>
      <c r="W366" s="484" t="s">
        <v>1</v>
      </c>
      <c r="X366" s="484" t="s">
        <v>1</v>
      </c>
      <c r="Y366" s="505" t="s">
        <v>1</v>
      </c>
    </row>
    <row r="367" spans="1:25" s="503" customFormat="1" ht="15" customHeight="1" x14ac:dyDescent="0.25">
      <c r="A367" s="490">
        <v>2014</v>
      </c>
      <c r="B367" s="491" t="s">
        <v>376</v>
      </c>
      <c r="C367" s="491" t="s">
        <v>60</v>
      </c>
      <c r="D367" s="478">
        <v>98132</v>
      </c>
      <c r="E367" s="478">
        <v>47606</v>
      </c>
      <c r="F367" s="478">
        <v>36949</v>
      </c>
      <c r="G367" s="478">
        <v>13567</v>
      </c>
      <c r="H367" s="478">
        <v>10</v>
      </c>
      <c r="I367" s="478">
        <v>47551</v>
      </c>
      <c r="J367" s="478">
        <v>11920</v>
      </c>
      <c r="K367" s="478">
        <v>30900</v>
      </c>
      <c r="L367" s="478">
        <v>7640</v>
      </c>
      <c r="M367" s="478">
        <v>114</v>
      </c>
      <c r="N367" s="478">
        <v>88421</v>
      </c>
      <c r="O367" s="478">
        <v>1804</v>
      </c>
      <c r="P367" s="478">
        <v>7884</v>
      </c>
      <c r="Q367" s="478">
        <v>17</v>
      </c>
      <c r="R367" s="478">
        <v>94917</v>
      </c>
      <c r="S367" s="478">
        <v>1899</v>
      </c>
      <c r="T367" s="478">
        <v>1116</v>
      </c>
      <c r="U367" s="478">
        <v>24</v>
      </c>
      <c r="V367" s="478">
        <v>71</v>
      </c>
      <c r="W367" s="478">
        <v>83207</v>
      </c>
      <c r="X367" s="478">
        <v>14925</v>
      </c>
      <c r="Y367" s="480">
        <v>0</v>
      </c>
    </row>
    <row r="368" spans="1:25" s="503" customFormat="1" ht="15" customHeight="1" x14ac:dyDescent="0.25">
      <c r="A368" s="490">
        <v>2015</v>
      </c>
      <c r="B368" s="491" t="s">
        <v>10</v>
      </c>
      <c r="C368" s="491" t="s">
        <v>60</v>
      </c>
      <c r="D368" s="478">
        <v>2245</v>
      </c>
      <c r="E368" s="478">
        <v>1501</v>
      </c>
      <c r="F368" s="478">
        <v>107</v>
      </c>
      <c r="G368" s="478">
        <v>637</v>
      </c>
      <c r="H368" s="478">
        <v>0</v>
      </c>
      <c r="I368" s="478">
        <v>894</v>
      </c>
      <c r="J368" s="478">
        <v>100</v>
      </c>
      <c r="K368" s="478">
        <v>1206</v>
      </c>
      <c r="L368" s="478">
        <v>45</v>
      </c>
      <c r="M368" s="478">
        <v>0</v>
      </c>
      <c r="N368" s="478">
        <v>2148</v>
      </c>
      <c r="O368" s="478">
        <v>0</v>
      </c>
      <c r="P368" s="478">
        <v>97</v>
      </c>
      <c r="Q368" s="478">
        <v>0</v>
      </c>
      <c r="R368" s="478">
        <v>2235</v>
      </c>
      <c r="S368" s="478">
        <v>6</v>
      </c>
      <c r="T368" s="478">
        <v>4</v>
      </c>
      <c r="U368" s="478">
        <v>0</v>
      </c>
      <c r="V368" s="478">
        <v>0</v>
      </c>
      <c r="W368" s="478">
        <v>1323</v>
      </c>
      <c r="X368" s="478">
        <v>922</v>
      </c>
      <c r="Y368" s="480">
        <v>0</v>
      </c>
    </row>
    <row r="369" spans="1:25" s="503" customFormat="1" ht="15" customHeight="1" x14ac:dyDescent="0.25">
      <c r="A369" s="490">
        <v>2015</v>
      </c>
      <c r="B369" s="491" t="s">
        <v>11</v>
      </c>
      <c r="C369" s="491" t="s">
        <v>60</v>
      </c>
      <c r="D369" s="478">
        <v>548</v>
      </c>
      <c r="E369" s="478">
        <v>270</v>
      </c>
      <c r="F369" s="478">
        <v>278</v>
      </c>
      <c r="G369" s="478">
        <v>0</v>
      </c>
      <c r="H369" s="478">
        <v>0</v>
      </c>
      <c r="I369" s="478">
        <v>272</v>
      </c>
      <c r="J369" s="478">
        <v>73</v>
      </c>
      <c r="K369" s="478">
        <v>161</v>
      </c>
      <c r="L369" s="478">
        <v>33</v>
      </c>
      <c r="M369" s="478">
        <v>9</v>
      </c>
      <c r="N369" s="478">
        <v>477</v>
      </c>
      <c r="O369" s="478">
        <v>4</v>
      </c>
      <c r="P369" s="478">
        <v>51</v>
      </c>
      <c r="Q369" s="478">
        <v>16</v>
      </c>
      <c r="R369" s="478">
        <v>506</v>
      </c>
      <c r="S369" s="478">
        <v>4</v>
      </c>
      <c r="T369" s="478">
        <v>7</v>
      </c>
      <c r="U369" s="478">
        <v>2</v>
      </c>
      <c r="V369" s="478">
        <v>29</v>
      </c>
      <c r="W369" s="478">
        <v>328</v>
      </c>
      <c r="X369" s="478">
        <v>220</v>
      </c>
      <c r="Y369" s="480">
        <v>0</v>
      </c>
    </row>
    <row r="370" spans="1:25" s="503" customFormat="1" ht="15" customHeight="1" x14ac:dyDescent="0.25">
      <c r="A370" s="490">
        <v>2015</v>
      </c>
      <c r="B370" s="491" t="s">
        <v>12</v>
      </c>
      <c r="C370" s="491" t="s">
        <v>60</v>
      </c>
      <c r="D370" s="478">
        <v>3774</v>
      </c>
      <c r="E370" s="478">
        <v>2089</v>
      </c>
      <c r="F370" s="478">
        <v>1003</v>
      </c>
      <c r="G370" s="478">
        <v>682</v>
      </c>
      <c r="H370" s="478">
        <v>0</v>
      </c>
      <c r="I370" s="478">
        <v>1811</v>
      </c>
      <c r="J370" s="478">
        <v>613</v>
      </c>
      <c r="K370" s="478">
        <v>1274</v>
      </c>
      <c r="L370" s="478">
        <v>76</v>
      </c>
      <c r="M370" s="478">
        <v>0</v>
      </c>
      <c r="N370" s="478">
        <v>3582</v>
      </c>
      <c r="O370" s="478">
        <v>90</v>
      </c>
      <c r="P370" s="478">
        <v>102</v>
      </c>
      <c r="Q370" s="478">
        <v>0</v>
      </c>
      <c r="R370" s="478">
        <v>3736</v>
      </c>
      <c r="S370" s="478">
        <v>21</v>
      </c>
      <c r="T370" s="478">
        <v>13</v>
      </c>
      <c r="U370" s="478">
        <v>4</v>
      </c>
      <c r="V370" s="478">
        <v>0</v>
      </c>
      <c r="W370" s="478">
        <v>2455</v>
      </c>
      <c r="X370" s="478">
        <v>1319</v>
      </c>
      <c r="Y370" s="480">
        <v>0</v>
      </c>
    </row>
    <row r="371" spans="1:25" s="503" customFormat="1" ht="15" customHeight="1" x14ac:dyDescent="0.25">
      <c r="A371" s="490">
        <v>2015</v>
      </c>
      <c r="B371" s="491" t="s">
        <v>13</v>
      </c>
      <c r="C371" s="491" t="s">
        <v>60</v>
      </c>
      <c r="D371" s="478">
        <v>3061</v>
      </c>
      <c r="E371" s="478">
        <v>1708</v>
      </c>
      <c r="F371" s="478">
        <v>958</v>
      </c>
      <c r="G371" s="478">
        <v>395</v>
      </c>
      <c r="H371" s="478">
        <v>0</v>
      </c>
      <c r="I371" s="478">
        <v>1574</v>
      </c>
      <c r="J371" s="478">
        <v>164</v>
      </c>
      <c r="K371" s="478">
        <v>1267</v>
      </c>
      <c r="L371" s="478">
        <v>56</v>
      </c>
      <c r="M371" s="478">
        <v>0</v>
      </c>
      <c r="N371" s="478">
        <v>2636</v>
      </c>
      <c r="O371" s="478">
        <v>145</v>
      </c>
      <c r="P371" s="478">
        <v>280</v>
      </c>
      <c r="Q371" s="478">
        <v>0</v>
      </c>
      <c r="R371" s="478">
        <v>2875</v>
      </c>
      <c r="S371" s="478">
        <v>42</v>
      </c>
      <c r="T371" s="478">
        <v>144</v>
      </c>
      <c r="U371" s="478">
        <v>0</v>
      </c>
      <c r="V371" s="478">
        <v>0</v>
      </c>
      <c r="W371" s="478">
        <v>2159</v>
      </c>
      <c r="X371" s="478">
        <v>902</v>
      </c>
      <c r="Y371" s="480">
        <v>0</v>
      </c>
    </row>
    <row r="372" spans="1:25" s="503" customFormat="1" ht="15" customHeight="1" x14ac:dyDescent="0.25">
      <c r="A372" s="490">
        <v>2015</v>
      </c>
      <c r="B372" s="491" t="s">
        <v>14</v>
      </c>
      <c r="C372" s="491" t="s">
        <v>60</v>
      </c>
      <c r="D372" s="478">
        <v>24867</v>
      </c>
      <c r="E372" s="478">
        <v>10035</v>
      </c>
      <c r="F372" s="478">
        <v>12172</v>
      </c>
      <c r="G372" s="478">
        <v>2660</v>
      </c>
      <c r="H372" s="478">
        <v>0</v>
      </c>
      <c r="I372" s="478">
        <v>16045</v>
      </c>
      <c r="J372" s="478">
        <v>464</v>
      </c>
      <c r="K372" s="478">
        <v>4200</v>
      </c>
      <c r="L372" s="478">
        <v>4158</v>
      </c>
      <c r="M372" s="478">
        <v>0</v>
      </c>
      <c r="N372" s="478">
        <v>23907</v>
      </c>
      <c r="O372" s="478">
        <v>0</v>
      </c>
      <c r="P372" s="478">
        <v>960</v>
      </c>
      <c r="Q372" s="478">
        <v>0</v>
      </c>
      <c r="R372" s="478">
        <v>24268</v>
      </c>
      <c r="S372" s="478">
        <v>181</v>
      </c>
      <c r="T372" s="478">
        <v>418</v>
      </c>
      <c r="U372" s="478">
        <v>0</v>
      </c>
      <c r="V372" s="478">
        <v>0</v>
      </c>
      <c r="W372" s="478">
        <v>23707</v>
      </c>
      <c r="X372" s="478">
        <v>1160</v>
      </c>
      <c r="Y372" s="480">
        <v>0</v>
      </c>
    </row>
    <row r="373" spans="1:25" s="503" customFormat="1" ht="15" customHeight="1" x14ac:dyDescent="0.25">
      <c r="A373" s="490">
        <v>2015</v>
      </c>
      <c r="B373" s="491" t="s">
        <v>15</v>
      </c>
      <c r="C373" s="491" t="s">
        <v>60</v>
      </c>
      <c r="D373" s="478">
        <v>39069</v>
      </c>
      <c r="E373" s="478">
        <v>21548</v>
      </c>
      <c r="F373" s="478">
        <v>13948</v>
      </c>
      <c r="G373" s="478">
        <v>3573</v>
      </c>
      <c r="H373" s="478">
        <v>0</v>
      </c>
      <c r="I373" s="478">
        <v>15560</v>
      </c>
      <c r="J373" s="478">
        <v>6439</v>
      </c>
      <c r="K373" s="478">
        <v>14662</v>
      </c>
      <c r="L373" s="478">
        <v>2408</v>
      </c>
      <c r="M373" s="478">
        <v>0</v>
      </c>
      <c r="N373" s="478">
        <v>33644</v>
      </c>
      <c r="O373" s="478">
        <v>1064</v>
      </c>
      <c r="P373" s="478">
        <v>4361</v>
      </c>
      <c r="Q373" s="478">
        <v>0</v>
      </c>
      <c r="R373" s="478">
        <v>37871</v>
      </c>
      <c r="S373" s="478">
        <v>899</v>
      </c>
      <c r="T373" s="478">
        <v>266</v>
      </c>
      <c r="U373" s="478" t="s">
        <v>1</v>
      </c>
      <c r="V373" s="478">
        <v>33</v>
      </c>
      <c r="W373" s="478">
        <v>35560</v>
      </c>
      <c r="X373" s="478">
        <v>3509</v>
      </c>
      <c r="Y373" s="480">
        <v>0</v>
      </c>
    </row>
    <row r="374" spans="1:25" s="503" customFormat="1" ht="15" customHeight="1" x14ac:dyDescent="0.25">
      <c r="A374" s="490">
        <v>2015</v>
      </c>
      <c r="B374" s="491" t="s">
        <v>16</v>
      </c>
      <c r="C374" s="491" t="s">
        <v>60</v>
      </c>
      <c r="D374" s="478">
        <v>3032</v>
      </c>
      <c r="E374" s="478">
        <v>1014</v>
      </c>
      <c r="F374" s="478">
        <v>1705</v>
      </c>
      <c r="G374" s="478">
        <v>313</v>
      </c>
      <c r="H374" s="478">
        <v>0</v>
      </c>
      <c r="I374" s="478">
        <v>1174</v>
      </c>
      <c r="J374" s="478">
        <v>452</v>
      </c>
      <c r="K374" s="478">
        <v>1257</v>
      </c>
      <c r="L374" s="478">
        <v>149</v>
      </c>
      <c r="M374" s="478">
        <v>0</v>
      </c>
      <c r="N374" s="478">
        <v>2793</v>
      </c>
      <c r="O374" s="478">
        <v>37</v>
      </c>
      <c r="P374" s="478">
        <v>202</v>
      </c>
      <c r="Q374" s="478">
        <v>0</v>
      </c>
      <c r="R374" s="478">
        <v>2941</v>
      </c>
      <c r="S374" s="478">
        <v>62</v>
      </c>
      <c r="T374" s="478">
        <v>28</v>
      </c>
      <c r="U374" s="478">
        <v>1</v>
      </c>
      <c r="V374" s="478">
        <v>0</v>
      </c>
      <c r="W374" s="478">
        <v>1836</v>
      </c>
      <c r="X374" s="478">
        <v>1196</v>
      </c>
      <c r="Y374" s="480">
        <v>0</v>
      </c>
    </row>
    <row r="375" spans="1:25" s="503" customFormat="1" ht="15" customHeight="1" x14ac:dyDescent="0.25">
      <c r="A375" s="490">
        <v>2015</v>
      </c>
      <c r="B375" s="491" t="s">
        <v>17</v>
      </c>
      <c r="C375" s="491" t="s">
        <v>60</v>
      </c>
      <c r="D375" s="478">
        <v>3230</v>
      </c>
      <c r="E375" s="478">
        <v>1603</v>
      </c>
      <c r="F375" s="478">
        <v>941</v>
      </c>
      <c r="G375" s="478">
        <v>684</v>
      </c>
      <c r="H375" s="478">
        <v>2</v>
      </c>
      <c r="I375" s="478">
        <v>1772</v>
      </c>
      <c r="J375" s="478">
        <v>797</v>
      </c>
      <c r="K375" s="478">
        <v>611</v>
      </c>
      <c r="L375" s="478">
        <v>50</v>
      </c>
      <c r="M375" s="478">
        <v>0</v>
      </c>
      <c r="N375" s="478">
        <v>2860</v>
      </c>
      <c r="O375" s="478">
        <v>43</v>
      </c>
      <c r="P375" s="478">
        <v>327</v>
      </c>
      <c r="Q375" s="478">
        <v>0</v>
      </c>
      <c r="R375" s="478">
        <v>3073</v>
      </c>
      <c r="S375" s="478">
        <v>144</v>
      </c>
      <c r="T375" s="478">
        <v>13</v>
      </c>
      <c r="U375" s="478">
        <v>0</v>
      </c>
      <c r="V375" s="478">
        <v>0</v>
      </c>
      <c r="W375" s="478">
        <v>2237</v>
      </c>
      <c r="X375" s="478">
        <v>993</v>
      </c>
      <c r="Y375" s="480">
        <v>0</v>
      </c>
    </row>
    <row r="376" spans="1:25" s="503" customFormat="1" ht="15" customHeight="1" x14ac:dyDescent="0.25">
      <c r="A376" s="490">
        <v>2015</v>
      </c>
      <c r="B376" s="491" t="s">
        <v>18</v>
      </c>
      <c r="C376" s="491" t="s">
        <v>60</v>
      </c>
      <c r="D376" s="478">
        <v>10801</v>
      </c>
      <c r="E376" s="478">
        <v>4331</v>
      </c>
      <c r="F376" s="478">
        <v>4524</v>
      </c>
      <c r="G376" s="478">
        <v>1946</v>
      </c>
      <c r="H376" s="478">
        <v>0</v>
      </c>
      <c r="I376" s="478">
        <v>4602</v>
      </c>
      <c r="J376" s="478">
        <v>2853</v>
      </c>
      <c r="K376" s="478">
        <v>2949</v>
      </c>
      <c r="L376" s="478">
        <v>397</v>
      </c>
      <c r="M376" s="478">
        <v>0</v>
      </c>
      <c r="N376" s="478">
        <v>9662</v>
      </c>
      <c r="O376" s="478">
        <v>196</v>
      </c>
      <c r="P376" s="478">
        <v>943</v>
      </c>
      <c r="Q376" s="478">
        <v>0</v>
      </c>
      <c r="R376" s="478">
        <v>10221</v>
      </c>
      <c r="S376" s="478">
        <v>398</v>
      </c>
      <c r="T376" s="478">
        <v>171</v>
      </c>
      <c r="U376" s="478">
        <v>11</v>
      </c>
      <c r="V376" s="478">
        <v>0</v>
      </c>
      <c r="W376" s="478">
        <v>8891</v>
      </c>
      <c r="X376" s="478">
        <v>1910</v>
      </c>
      <c r="Y376" s="480">
        <v>0</v>
      </c>
    </row>
    <row r="377" spans="1:25" s="503" customFormat="1" ht="15" customHeight="1" x14ac:dyDescent="0.25">
      <c r="A377" s="490">
        <v>2015</v>
      </c>
      <c r="B377" s="491" t="s">
        <v>19</v>
      </c>
      <c r="C377" s="491" t="s">
        <v>60</v>
      </c>
      <c r="D377" s="478">
        <v>10483</v>
      </c>
      <c r="E377" s="478">
        <v>4784</v>
      </c>
      <c r="F377" s="478">
        <v>2500</v>
      </c>
      <c r="G377" s="478">
        <v>3167</v>
      </c>
      <c r="H377" s="478">
        <v>32</v>
      </c>
      <c r="I377" s="478">
        <v>4086</v>
      </c>
      <c r="J377" s="478">
        <v>1018</v>
      </c>
      <c r="K377" s="478">
        <v>4597</v>
      </c>
      <c r="L377" s="478">
        <v>776</v>
      </c>
      <c r="M377" s="478">
        <v>6</v>
      </c>
      <c r="N377" s="478">
        <v>9532</v>
      </c>
      <c r="O377" s="478">
        <v>259</v>
      </c>
      <c r="P377" s="478">
        <v>682</v>
      </c>
      <c r="Q377" s="478">
        <v>10</v>
      </c>
      <c r="R377" s="478">
        <v>9993</v>
      </c>
      <c r="S377" s="478">
        <v>231</v>
      </c>
      <c r="T377" s="478">
        <v>152</v>
      </c>
      <c r="U377" s="478">
        <v>14</v>
      </c>
      <c r="V377" s="478">
        <v>93</v>
      </c>
      <c r="W377" s="478">
        <v>9608</v>
      </c>
      <c r="X377" s="478">
        <v>875</v>
      </c>
      <c r="Y377" s="480">
        <v>0</v>
      </c>
    </row>
    <row r="378" spans="1:25" s="503" customFormat="1" ht="15" customHeight="1" x14ac:dyDescent="0.25">
      <c r="A378" s="490">
        <v>2015</v>
      </c>
      <c r="B378" s="491" t="s">
        <v>20</v>
      </c>
      <c r="C378" s="491" t="s">
        <v>60</v>
      </c>
      <c r="D378" s="478">
        <v>112</v>
      </c>
      <c r="E378" s="478">
        <v>74</v>
      </c>
      <c r="F378" s="478">
        <v>13</v>
      </c>
      <c r="G378" s="478">
        <v>24</v>
      </c>
      <c r="H378" s="478">
        <v>1</v>
      </c>
      <c r="I378" s="478">
        <v>32</v>
      </c>
      <c r="J378" s="478">
        <v>7</v>
      </c>
      <c r="K378" s="478">
        <v>66</v>
      </c>
      <c r="L378" s="478">
        <v>7</v>
      </c>
      <c r="M378" s="478">
        <v>0</v>
      </c>
      <c r="N378" s="478">
        <v>102</v>
      </c>
      <c r="O378" s="478" t="s">
        <v>669</v>
      </c>
      <c r="P378" s="478" t="s">
        <v>669</v>
      </c>
      <c r="Q378" s="478">
        <v>0</v>
      </c>
      <c r="R378" s="478">
        <v>107</v>
      </c>
      <c r="S378" s="478" t="s">
        <v>669</v>
      </c>
      <c r="T378" s="478" t="s">
        <v>669</v>
      </c>
      <c r="U378" s="478">
        <v>0</v>
      </c>
      <c r="V378" s="478">
        <v>0</v>
      </c>
      <c r="W378" s="478">
        <v>104</v>
      </c>
      <c r="X378" s="478">
        <v>8</v>
      </c>
      <c r="Y378" s="480">
        <v>0</v>
      </c>
    </row>
    <row r="379" spans="1:25" s="503" customFormat="1" ht="15" customHeight="1" x14ac:dyDescent="0.25">
      <c r="A379" s="490">
        <v>2015</v>
      </c>
      <c r="B379" s="491" t="s">
        <v>21</v>
      </c>
      <c r="C379" s="491" t="s">
        <v>60</v>
      </c>
      <c r="D379" s="478">
        <v>105</v>
      </c>
      <c r="E379" s="478">
        <v>74</v>
      </c>
      <c r="F379" s="478">
        <v>7</v>
      </c>
      <c r="G379" s="478">
        <v>18</v>
      </c>
      <c r="H379" s="478">
        <v>6</v>
      </c>
      <c r="I379" s="478">
        <v>40</v>
      </c>
      <c r="J379" s="478">
        <v>15</v>
      </c>
      <c r="K379" s="478">
        <v>41</v>
      </c>
      <c r="L379" s="478">
        <v>9</v>
      </c>
      <c r="M379" s="478">
        <v>0</v>
      </c>
      <c r="N379" s="478">
        <v>89</v>
      </c>
      <c r="O379" s="478">
        <v>1</v>
      </c>
      <c r="P379" s="478">
        <v>15</v>
      </c>
      <c r="Q379" s="478">
        <v>0</v>
      </c>
      <c r="R379" s="478">
        <v>105</v>
      </c>
      <c r="S379" s="478">
        <v>0</v>
      </c>
      <c r="T379" s="478">
        <v>0</v>
      </c>
      <c r="U379" s="478">
        <v>0</v>
      </c>
      <c r="V379" s="478">
        <v>0</v>
      </c>
      <c r="W379" s="478">
        <v>43</v>
      </c>
      <c r="X379" s="478">
        <v>58</v>
      </c>
      <c r="Y379" s="480">
        <v>4</v>
      </c>
    </row>
    <row r="380" spans="1:25" s="503" customFormat="1" ht="15" customHeight="1" x14ac:dyDescent="0.25">
      <c r="A380" s="490">
        <v>2015</v>
      </c>
      <c r="B380" s="491" t="s">
        <v>22</v>
      </c>
      <c r="C380" s="491" t="s">
        <v>60</v>
      </c>
      <c r="D380" s="484" t="s">
        <v>1</v>
      </c>
      <c r="E380" s="484" t="s">
        <v>1</v>
      </c>
      <c r="F380" s="484" t="s">
        <v>1</v>
      </c>
      <c r="G380" s="484" t="s">
        <v>1</v>
      </c>
      <c r="H380" s="484" t="s">
        <v>1</v>
      </c>
      <c r="I380" s="484" t="s">
        <v>1</v>
      </c>
      <c r="J380" s="484" t="s">
        <v>1</v>
      </c>
      <c r="K380" s="484" t="s">
        <v>1</v>
      </c>
      <c r="L380" s="484" t="s">
        <v>1</v>
      </c>
      <c r="M380" s="484" t="s">
        <v>1</v>
      </c>
      <c r="N380" s="484" t="s">
        <v>1</v>
      </c>
      <c r="O380" s="484" t="s">
        <v>1</v>
      </c>
      <c r="P380" s="484" t="s">
        <v>1</v>
      </c>
      <c r="Q380" s="484" t="s">
        <v>1</v>
      </c>
      <c r="R380" s="484" t="s">
        <v>1</v>
      </c>
      <c r="S380" s="484" t="s">
        <v>1</v>
      </c>
      <c r="T380" s="484" t="s">
        <v>1</v>
      </c>
      <c r="U380" s="484" t="s">
        <v>1</v>
      </c>
      <c r="V380" s="484" t="s">
        <v>1</v>
      </c>
      <c r="W380" s="484" t="s">
        <v>1</v>
      </c>
      <c r="X380" s="484" t="s">
        <v>1</v>
      </c>
      <c r="Y380" s="505" t="s">
        <v>1</v>
      </c>
    </row>
    <row r="381" spans="1:25" s="503" customFormat="1" ht="15" customHeight="1" x14ac:dyDescent="0.25">
      <c r="A381" s="490">
        <v>2015</v>
      </c>
      <c r="B381" s="491" t="s">
        <v>376</v>
      </c>
      <c r="C381" s="491" t="s">
        <v>60</v>
      </c>
      <c r="D381" s="478">
        <v>101327</v>
      </c>
      <c r="E381" s="478">
        <v>49031</v>
      </c>
      <c r="F381" s="478">
        <v>38156</v>
      </c>
      <c r="G381" s="478">
        <v>14099</v>
      </c>
      <c r="H381" s="478">
        <v>41</v>
      </c>
      <c r="I381" s="478">
        <v>47862</v>
      </c>
      <c r="J381" s="478">
        <v>12995</v>
      </c>
      <c r="K381" s="478">
        <v>32291</v>
      </c>
      <c r="L381" s="478">
        <v>8164</v>
      </c>
      <c r="M381" s="478">
        <v>15</v>
      </c>
      <c r="N381" s="478">
        <v>91432</v>
      </c>
      <c r="O381" s="478">
        <v>1839</v>
      </c>
      <c r="P381" s="478">
        <v>8020</v>
      </c>
      <c r="Q381" s="478">
        <v>26</v>
      </c>
      <c r="R381" s="478">
        <v>97931</v>
      </c>
      <c r="S381" s="478">
        <v>1988</v>
      </c>
      <c r="T381" s="478">
        <v>1216</v>
      </c>
      <c r="U381" s="478">
        <v>32</v>
      </c>
      <c r="V381" s="478">
        <v>155</v>
      </c>
      <c r="W381" s="478">
        <v>88251</v>
      </c>
      <c r="X381" s="478">
        <v>13072</v>
      </c>
      <c r="Y381" s="480">
        <v>4</v>
      </c>
    </row>
    <row r="382" spans="1:25" s="503" customFormat="1" ht="15" customHeight="1" x14ac:dyDescent="0.25">
      <c r="A382" s="490">
        <v>2016</v>
      </c>
      <c r="B382" s="491" t="s">
        <v>10</v>
      </c>
      <c r="C382" s="491" t="s">
        <v>60</v>
      </c>
      <c r="D382" s="478">
        <v>2273</v>
      </c>
      <c r="E382" s="478">
        <v>1498</v>
      </c>
      <c r="F382" s="478">
        <v>104</v>
      </c>
      <c r="G382" s="478">
        <v>671</v>
      </c>
      <c r="H382" s="478">
        <v>0</v>
      </c>
      <c r="I382" s="478">
        <v>880</v>
      </c>
      <c r="J382" s="478">
        <v>98</v>
      </c>
      <c r="K382" s="478">
        <v>1225</v>
      </c>
      <c r="L382" s="478">
        <v>50</v>
      </c>
      <c r="M382" s="478">
        <v>20</v>
      </c>
      <c r="N382" s="478">
        <v>2163</v>
      </c>
      <c r="O382" s="478">
        <v>0</v>
      </c>
      <c r="P382" s="478">
        <v>90</v>
      </c>
      <c r="Q382" s="478">
        <v>20</v>
      </c>
      <c r="R382" s="478">
        <v>2226</v>
      </c>
      <c r="S382" s="478">
        <v>5</v>
      </c>
      <c r="T382" s="478">
        <v>3</v>
      </c>
      <c r="U382" s="478">
        <v>0</v>
      </c>
      <c r="V382" s="478">
        <v>39</v>
      </c>
      <c r="W382" s="478">
        <v>1323</v>
      </c>
      <c r="X382" s="478">
        <v>946</v>
      </c>
      <c r="Y382" s="480">
        <v>4</v>
      </c>
    </row>
    <row r="383" spans="1:25" s="503" customFormat="1" ht="15" customHeight="1" x14ac:dyDescent="0.25">
      <c r="A383" s="490">
        <v>2016</v>
      </c>
      <c r="B383" s="491" t="s">
        <v>11</v>
      </c>
      <c r="C383" s="491" t="s">
        <v>60</v>
      </c>
      <c r="D383" s="478">
        <v>578</v>
      </c>
      <c r="E383" s="478">
        <v>261</v>
      </c>
      <c r="F383" s="478">
        <v>317</v>
      </c>
      <c r="G383" s="478">
        <v>0</v>
      </c>
      <c r="H383" s="478">
        <v>0</v>
      </c>
      <c r="I383" s="478">
        <v>266</v>
      </c>
      <c r="J383" s="478">
        <v>77</v>
      </c>
      <c r="K383" s="478">
        <v>180</v>
      </c>
      <c r="L383" s="478">
        <v>45</v>
      </c>
      <c r="M383" s="478">
        <v>10</v>
      </c>
      <c r="N383" s="478">
        <v>517</v>
      </c>
      <c r="O383" s="478">
        <v>2</v>
      </c>
      <c r="P383" s="478">
        <v>41</v>
      </c>
      <c r="Q383" s="478">
        <v>18</v>
      </c>
      <c r="R383" s="478">
        <v>531</v>
      </c>
      <c r="S383" s="478">
        <v>1</v>
      </c>
      <c r="T383" s="478">
        <v>7</v>
      </c>
      <c r="U383" s="478">
        <v>0</v>
      </c>
      <c r="V383" s="478">
        <v>39</v>
      </c>
      <c r="W383" s="478">
        <v>353</v>
      </c>
      <c r="X383" s="478">
        <v>225</v>
      </c>
      <c r="Y383" s="480">
        <v>0</v>
      </c>
    </row>
    <row r="384" spans="1:25" s="503" customFormat="1" ht="15" customHeight="1" x14ac:dyDescent="0.25">
      <c r="A384" s="490">
        <v>2016</v>
      </c>
      <c r="B384" s="491" t="s">
        <v>12</v>
      </c>
      <c r="C384" s="491" t="s">
        <v>60</v>
      </c>
      <c r="D384" s="478">
        <v>3850</v>
      </c>
      <c r="E384" s="478">
        <v>2179</v>
      </c>
      <c r="F384" s="478">
        <v>985</v>
      </c>
      <c r="G384" s="478">
        <v>686</v>
      </c>
      <c r="H384" s="478">
        <v>0</v>
      </c>
      <c r="I384" s="478">
        <v>1759</v>
      </c>
      <c r="J384" s="478">
        <v>658</v>
      </c>
      <c r="K384" s="478">
        <v>1348</v>
      </c>
      <c r="L384" s="478">
        <v>85</v>
      </c>
      <c r="M384" s="478">
        <v>0</v>
      </c>
      <c r="N384" s="478">
        <v>3651</v>
      </c>
      <c r="O384" s="478">
        <v>109</v>
      </c>
      <c r="P384" s="478">
        <v>90</v>
      </c>
      <c r="Q384" s="478">
        <v>0</v>
      </c>
      <c r="R384" s="478">
        <v>3803</v>
      </c>
      <c r="S384" s="478">
        <v>28</v>
      </c>
      <c r="T384" s="478">
        <v>14</v>
      </c>
      <c r="U384" s="478">
        <v>5</v>
      </c>
      <c r="V384" s="478">
        <v>0</v>
      </c>
      <c r="W384" s="478">
        <v>2483</v>
      </c>
      <c r="X384" s="478">
        <v>1367</v>
      </c>
      <c r="Y384" s="480">
        <v>0</v>
      </c>
    </row>
    <row r="385" spans="1:25" s="503" customFormat="1" ht="15" customHeight="1" x14ac:dyDescent="0.25">
      <c r="A385" s="490">
        <v>2016</v>
      </c>
      <c r="B385" s="491" t="s">
        <v>13</v>
      </c>
      <c r="C385" s="491" t="s">
        <v>60</v>
      </c>
      <c r="D385" s="478">
        <v>3139</v>
      </c>
      <c r="E385" s="478">
        <v>1714</v>
      </c>
      <c r="F385" s="478">
        <v>993</v>
      </c>
      <c r="G385" s="478">
        <v>432</v>
      </c>
      <c r="H385" s="478">
        <v>0</v>
      </c>
      <c r="I385" s="478">
        <v>1638</v>
      </c>
      <c r="J385" s="478">
        <v>172</v>
      </c>
      <c r="K385" s="478">
        <v>1265</v>
      </c>
      <c r="L385" s="478">
        <v>64</v>
      </c>
      <c r="M385" s="478">
        <v>0</v>
      </c>
      <c r="N385" s="478">
        <v>2719</v>
      </c>
      <c r="O385" s="478">
        <v>144</v>
      </c>
      <c r="P385" s="478">
        <v>276</v>
      </c>
      <c r="Q385" s="478">
        <v>0</v>
      </c>
      <c r="R385" s="478">
        <v>2923</v>
      </c>
      <c r="S385" s="478">
        <v>56</v>
      </c>
      <c r="T385" s="478">
        <v>160</v>
      </c>
      <c r="U385" s="478">
        <v>0</v>
      </c>
      <c r="V385" s="478">
        <v>0</v>
      </c>
      <c r="W385" s="478">
        <v>2217</v>
      </c>
      <c r="X385" s="478">
        <v>922</v>
      </c>
      <c r="Y385" s="480">
        <v>0</v>
      </c>
    </row>
    <row r="386" spans="1:25" s="503" customFormat="1" ht="15" customHeight="1" x14ac:dyDescent="0.25">
      <c r="A386" s="490">
        <v>2016</v>
      </c>
      <c r="B386" s="491" t="s">
        <v>14</v>
      </c>
      <c r="C386" s="491" t="s">
        <v>60</v>
      </c>
      <c r="D386" s="478">
        <v>24620</v>
      </c>
      <c r="E386" s="478">
        <v>10043</v>
      </c>
      <c r="F386" s="478">
        <v>12272</v>
      </c>
      <c r="G386" s="478">
        <v>2305</v>
      </c>
      <c r="H386" s="478">
        <v>0</v>
      </c>
      <c r="I386" s="478">
        <v>15823</v>
      </c>
      <c r="J386" s="478">
        <v>476</v>
      </c>
      <c r="K386" s="478">
        <v>4234</v>
      </c>
      <c r="L386" s="478">
        <v>4087</v>
      </c>
      <c r="M386" s="478">
        <v>0</v>
      </c>
      <c r="N386" s="478">
        <v>23664</v>
      </c>
      <c r="O386" s="478">
        <v>0</v>
      </c>
      <c r="P386" s="478">
        <v>956</v>
      </c>
      <c r="Q386" s="478">
        <v>0</v>
      </c>
      <c r="R386" s="478">
        <v>24021</v>
      </c>
      <c r="S386" s="478">
        <v>178</v>
      </c>
      <c r="T386" s="478">
        <v>418</v>
      </c>
      <c r="U386" s="478">
        <v>0</v>
      </c>
      <c r="V386" s="478">
        <v>3</v>
      </c>
      <c r="W386" s="478">
        <v>23421</v>
      </c>
      <c r="X386" s="478">
        <v>1199</v>
      </c>
      <c r="Y386" s="480">
        <v>0</v>
      </c>
    </row>
    <row r="387" spans="1:25" s="503" customFormat="1" ht="15" customHeight="1" x14ac:dyDescent="0.25">
      <c r="A387" s="490">
        <v>2016</v>
      </c>
      <c r="B387" s="491" t="s">
        <v>15</v>
      </c>
      <c r="C387" s="491" t="s">
        <v>60</v>
      </c>
      <c r="D387" s="478">
        <v>41468</v>
      </c>
      <c r="E387" s="478">
        <v>22475</v>
      </c>
      <c r="F387" s="478">
        <v>15066</v>
      </c>
      <c r="G387" s="478">
        <v>3927</v>
      </c>
      <c r="H387" s="478">
        <v>0</v>
      </c>
      <c r="I387" s="478">
        <v>16225</v>
      </c>
      <c r="J387" s="478">
        <v>7087</v>
      </c>
      <c r="K387" s="478">
        <v>15493</v>
      </c>
      <c r="L387" s="478">
        <v>2663</v>
      </c>
      <c r="M387" s="478">
        <v>0</v>
      </c>
      <c r="N387" s="478">
        <v>35532</v>
      </c>
      <c r="O387" s="478">
        <v>1141</v>
      </c>
      <c r="P387" s="478">
        <v>4795</v>
      </c>
      <c r="Q387" s="478">
        <v>0</v>
      </c>
      <c r="R387" s="478">
        <v>40146</v>
      </c>
      <c r="S387" s="478">
        <v>942</v>
      </c>
      <c r="T387" s="478">
        <v>342</v>
      </c>
      <c r="U387" s="478" t="s">
        <v>1</v>
      </c>
      <c r="V387" s="478">
        <v>38</v>
      </c>
      <c r="W387" s="478">
        <v>37811</v>
      </c>
      <c r="X387" s="478">
        <v>3657</v>
      </c>
      <c r="Y387" s="480">
        <v>0</v>
      </c>
    </row>
    <row r="388" spans="1:25" s="503" customFormat="1" ht="15" customHeight="1" x14ac:dyDescent="0.25">
      <c r="A388" s="490">
        <v>2016</v>
      </c>
      <c r="B388" s="491" t="s">
        <v>16</v>
      </c>
      <c r="C388" s="491" t="s">
        <v>60</v>
      </c>
      <c r="D388" s="478">
        <v>3103</v>
      </c>
      <c r="E388" s="478">
        <v>1003</v>
      </c>
      <c r="F388" s="478">
        <v>1786</v>
      </c>
      <c r="G388" s="478">
        <v>313</v>
      </c>
      <c r="H388" s="478">
        <v>1</v>
      </c>
      <c r="I388" s="478">
        <v>1187</v>
      </c>
      <c r="J388" s="478">
        <v>472</v>
      </c>
      <c r="K388" s="478">
        <v>1300</v>
      </c>
      <c r="L388" s="478">
        <v>144</v>
      </c>
      <c r="M388" s="478">
        <v>0</v>
      </c>
      <c r="N388" s="478">
        <v>2878</v>
      </c>
      <c r="O388" s="478">
        <v>35</v>
      </c>
      <c r="P388" s="478">
        <v>190</v>
      </c>
      <c r="Q388" s="478">
        <v>0</v>
      </c>
      <c r="R388" s="478">
        <v>3008</v>
      </c>
      <c r="S388" s="478">
        <v>71</v>
      </c>
      <c r="T388" s="478">
        <v>21</v>
      </c>
      <c r="U388" s="478">
        <v>3</v>
      </c>
      <c r="V388" s="478">
        <v>0</v>
      </c>
      <c r="W388" s="478">
        <v>1890</v>
      </c>
      <c r="X388" s="478">
        <v>1213</v>
      </c>
      <c r="Y388" s="480">
        <v>0</v>
      </c>
    </row>
    <row r="389" spans="1:25" s="503" customFormat="1" ht="15" customHeight="1" x14ac:dyDescent="0.25">
      <c r="A389" s="490">
        <v>2016</v>
      </c>
      <c r="B389" s="491" t="s">
        <v>17</v>
      </c>
      <c r="C389" s="491" t="s">
        <v>60</v>
      </c>
      <c r="D389" s="478">
        <v>3389</v>
      </c>
      <c r="E389" s="478">
        <v>1650</v>
      </c>
      <c r="F389" s="478">
        <v>924</v>
      </c>
      <c r="G389" s="478">
        <v>813</v>
      </c>
      <c r="H389" s="478">
        <v>2</v>
      </c>
      <c r="I389" s="478">
        <v>1769</v>
      </c>
      <c r="J389" s="478">
        <v>890</v>
      </c>
      <c r="K389" s="478">
        <v>636</v>
      </c>
      <c r="L389" s="478">
        <v>68</v>
      </c>
      <c r="M389" s="478">
        <v>26</v>
      </c>
      <c r="N389" s="478">
        <v>2996</v>
      </c>
      <c r="O389" s="478">
        <v>48</v>
      </c>
      <c r="P389" s="478">
        <v>320</v>
      </c>
      <c r="Q389" s="478">
        <v>25</v>
      </c>
      <c r="R389" s="478">
        <v>3188</v>
      </c>
      <c r="S389" s="478">
        <v>157</v>
      </c>
      <c r="T389" s="478">
        <v>16</v>
      </c>
      <c r="U389" s="478">
        <v>0</v>
      </c>
      <c r="V389" s="478">
        <v>28</v>
      </c>
      <c r="W389" s="478">
        <v>2351</v>
      </c>
      <c r="X389" s="478">
        <v>1038</v>
      </c>
      <c r="Y389" s="480">
        <v>0</v>
      </c>
    </row>
    <row r="390" spans="1:25" s="503" customFormat="1" ht="15" customHeight="1" x14ac:dyDescent="0.25">
      <c r="A390" s="490">
        <v>2016</v>
      </c>
      <c r="B390" s="491" t="s">
        <v>18</v>
      </c>
      <c r="C390" s="491" t="s">
        <v>60</v>
      </c>
      <c r="D390" s="478">
        <v>11631</v>
      </c>
      <c r="E390" s="478">
        <v>4465</v>
      </c>
      <c r="F390" s="478">
        <v>4871</v>
      </c>
      <c r="G390" s="478">
        <v>2295</v>
      </c>
      <c r="H390" s="478">
        <v>0</v>
      </c>
      <c r="I390" s="478">
        <v>4882</v>
      </c>
      <c r="J390" s="478">
        <v>3080</v>
      </c>
      <c r="K390" s="478">
        <v>3218</v>
      </c>
      <c r="L390" s="478">
        <v>451</v>
      </c>
      <c r="M390" s="478">
        <v>0</v>
      </c>
      <c r="N390" s="478">
        <v>10344</v>
      </c>
      <c r="O390" s="478">
        <v>220</v>
      </c>
      <c r="P390" s="478">
        <v>1067</v>
      </c>
      <c r="Q390" s="478">
        <v>0</v>
      </c>
      <c r="R390" s="478">
        <v>10954</v>
      </c>
      <c r="S390" s="478">
        <v>477</v>
      </c>
      <c r="T390" s="478">
        <v>186</v>
      </c>
      <c r="U390" s="478">
        <v>14</v>
      </c>
      <c r="V390" s="478">
        <v>0</v>
      </c>
      <c r="W390" s="478">
        <v>9647</v>
      </c>
      <c r="X390" s="478">
        <v>1984</v>
      </c>
      <c r="Y390" s="480">
        <v>0</v>
      </c>
    </row>
    <row r="391" spans="1:25" s="503" customFormat="1" ht="15" customHeight="1" x14ac:dyDescent="0.25">
      <c r="A391" s="490">
        <v>2016</v>
      </c>
      <c r="B391" s="491" t="s">
        <v>19</v>
      </c>
      <c r="C391" s="491" t="s">
        <v>60</v>
      </c>
      <c r="D391" s="478">
        <v>10832</v>
      </c>
      <c r="E391" s="478">
        <v>4979</v>
      </c>
      <c r="F391" s="478">
        <v>2685</v>
      </c>
      <c r="G391" s="478">
        <v>3147</v>
      </c>
      <c r="H391" s="478">
        <v>21</v>
      </c>
      <c r="I391" s="478">
        <v>3990</v>
      </c>
      <c r="J391" s="478">
        <v>1116</v>
      </c>
      <c r="K391" s="478">
        <v>4738</v>
      </c>
      <c r="L391" s="478">
        <v>873</v>
      </c>
      <c r="M391" s="478">
        <v>115</v>
      </c>
      <c r="N391" s="478">
        <v>9642</v>
      </c>
      <c r="O391" s="478">
        <v>265</v>
      </c>
      <c r="P391" s="478">
        <v>804</v>
      </c>
      <c r="Q391" s="478">
        <v>121</v>
      </c>
      <c r="R391" s="478">
        <v>10250</v>
      </c>
      <c r="S391" s="478">
        <v>183</v>
      </c>
      <c r="T391" s="478">
        <v>124</v>
      </c>
      <c r="U391" s="478">
        <v>25</v>
      </c>
      <c r="V391" s="478">
        <v>250</v>
      </c>
      <c r="W391" s="478">
        <v>9920</v>
      </c>
      <c r="X391" s="478">
        <v>912</v>
      </c>
      <c r="Y391" s="480">
        <v>0</v>
      </c>
    </row>
    <row r="392" spans="1:25" s="503" customFormat="1" ht="15" customHeight="1" x14ac:dyDescent="0.25">
      <c r="A392" s="490">
        <v>2016</v>
      </c>
      <c r="B392" s="491" t="s">
        <v>20</v>
      </c>
      <c r="C392" s="491" t="s">
        <v>60</v>
      </c>
      <c r="D392" s="478">
        <v>110</v>
      </c>
      <c r="E392" s="478">
        <v>70</v>
      </c>
      <c r="F392" s="478">
        <v>16</v>
      </c>
      <c r="G392" s="478">
        <v>24</v>
      </c>
      <c r="H392" s="478">
        <v>0</v>
      </c>
      <c r="I392" s="478">
        <v>30</v>
      </c>
      <c r="J392" s="478">
        <v>6</v>
      </c>
      <c r="K392" s="478">
        <v>67</v>
      </c>
      <c r="L392" s="478">
        <v>7</v>
      </c>
      <c r="M392" s="478">
        <v>0</v>
      </c>
      <c r="N392" s="478">
        <v>104</v>
      </c>
      <c r="O392" s="478" t="s">
        <v>669</v>
      </c>
      <c r="P392" s="478" t="s">
        <v>669</v>
      </c>
      <c r="Q392" s="478">
        <v>0</v>
      </c>
      <c r="R392" s="478">
        <v>104</v>
      </c>
      <c r="S392" s="478" t="s">
        <v>669</v>
      </c>
      <c r="T392" s="478" t="s">
        <v>669</v>
      </c>
      <c r="U392" s="478">
        <v>0</v>
      </c>
      <c r="V392" s="478">
        <v>2</v>
      </c>
      <c r="W392" s="478">
        <v>103</v>
      </c>
      <c r="X392" s="478">
        <v>7</v>
      </c>
      <c r="Y392" s="480">
        <v>0</v>
      </c>
    </row>
    <row r="393" spans="1:25" s="503" customFormat="1" ht="15" customHeight="1" x14ac:dyDescent="0.25">
      <c r="A393" s="490">
        <v>2016</v>
      </c>
      <c r="B393" s="491" t="s">
        <v>21</v>
      </c>
      <c r="C393" s="491" t="s">
        <v>60</v>
      </c>
      <c r="D393" s="478">
        <v>116</v>
      </c>
      <c r="E393" s="478">
        <v>90</v>
      </c>
      <c r="F393" s="478">
        <v>8</v>
      </c>
      <c r="G393" s="478">
        <v>16</v>
      </c>
      <c r="H393" s="478">
        <v>2</v>
      </c>
      <c r="I393" s="478">
        <v>33</v>
      </c>
      <c r="J393" s="478">
        <v>28</v>
      </c>
      <c r="K393" s="478">
        <v>52</v>
      </c>
      <c r="L393" s="478">
        <v>3</v>
      </c>
      <c r="M393" s="478">
        <v>0</v>
      </c>
      <c r="N393" s="478">
        <v>102</v>
      </c>
      <c r="O393" s="478">
        <v>5</v>
      </c>
      <c r="P393" s="478">
        <v>9</v>
      </c>
      <c r="Q393" s="478">
        <v>0</v>
      </c>
      <c r="R393" s="478">
        <v>115</v>
      </c>
      <c r="S393" s="478">
        <v>0</v>
      </c>
      <c r="T393" s="478">
        <v>0</v>
      </c>
      <c r="U393" s="478">
        <v>0</v>
      </c>
      <c r="V393" s="478">
        <v>1</v>
      </c>
      <c r="W393" s="478">
        <v>45</v>
      </c>
      <c r="X393" s="478">
        <v>71</v>
      </c>
      <c r="Y393" s="480">
        <v>0</v>
      </c>
    </row>
    <row r="394" spans="1:25" s="503" customFormat="1" ht="15" customHeight="1" x14ac:dyDescent="0.25">
      <c r="A394" s="490">
        <v>2016</v>
      </c>
      <c r="B394" s="491" t="s">
        <v>22</v>
      </c>
      <c r="C394" s="491" t="s">
        <v>60</v>
      </c>
      <c r="D394" s="484" t="s">
        <v>1</v>
      </c>
      <c r="E394" s="484" t="s">
        <v>1</v>
      </c>
      <c r="F394" s="484" t="s">
        <v>1</v>
      </c>
      <c r="G394" s="484" t="s">
        <v>1</v>
      </c>
      <c r="H394" s="484" t="s">
        <v>1</v>
      </c>
      <c r="I394" s="484" t="s">
        <v>1</v>
      </c>
      <c r="J394" s="484" t="s">
        <v>1</v>
      </c>
      <c r="K394" s="484" t="s">
        <v>1</v>
      </c>
      <c r="L394" s="484" t="s">
        <v>1</v>
      </c>
      <c r="M394" s="484" t="s">
        <v>1</v>
      </c>
      <c r="N394" s="484" t="s">
        <v>1</v>
      </c>
      <c r="O394" s="484" t="s">
        <v>1</v>
      </c>
      <c r="P394" s="484" t="s">
        <v>1</v>
      </c>
      <c r="Q394" s="484" t="s">
        <v>1</v>
      </c>
      <c r="R394" s="484" t="s">
        <v>1</v>
      </c>
      <c r="S394" s="484" t="s">
        <v>1</v>
      </c>
      <c r="T394" s="484" t="s">
        <v>1</v>
      </c>
      <c r="U394" s="484" t="s">
        <v>1</v>
      </c>
      <c r="V394" s="484" t="s">
        <v>1</v>
      </c>
      <c r="W394" s="484" t="s">
        <v>1</v>
      </c>
      <c r="X394" s="484" t="s">
        <v>1</v>
      </c>
      <c r="Y394" s="505" t="s">
        <v>1</v>
      </c>
    </row>
    <row r="395" spans="1:25" s="503" customFormat="1" ht="15" customHeight="1" x14ac:dyDescent="0.25">
      <c r="A395" s="490">
        <v>2016</v>
      </c>
      <c r="B395" s="491" t="s">
        <v>376</v>
      </c>
      <c r="C395" s="491" t="s">
        <v>60</v>
      </c>
      <c r="D395" s="478">
        <v>105109</v>
      </c>
      <c r="E395" s="478">
        <v>50427</v>
      </c>
      <c r="F395" s="478">
        <v>40027</v>
      </c>
      <c r="G395" s="478">
        <v>14629</v>
      </c>
      <c r="H395" s="478">
        <v>26</v>
      </c>
      <c r="I395" s="478">
        <v>48482</v>
      </c>
      <c r="J395" s="478">
        <v>14160</v>
      </c>
      <c r="K395" s="478">
        <v>33756</v>
      </c>
      <c r="L395" s="478">
        <v>8540</v>
      </c>
      <c r="M395" s="478">
        <v>171</v>
      </c>
      <c r="N395" s="478">
        <v>94312</v>
      </c>
      <c r="O395" s="478">
        <v>1969</v>
      </c>
      <c r="P395" s="478">
        <v>8638</v>
      </c>
      <c r="Q395" s="478">
        <v>184</v>
      </c>
      <c r="R395" s="478">
        <v>101269</v>
      </c>
      <c r="S395" s="478">
        <v>2098</v>
      </c>
      <c r="T395" s="478">
        <v>1291</v>
      </c>
      <c r="U395" s="478">
        <v>47</v>
      </c>
      <c r="V395" s="478">
        <v>400</v>
      </c>
      <c r="W395" s="478">
        <v>91564</v>
      </c>
      <c r="X395" s="478">
        <v>13541</v>
      </c>
      <c r="Y395" s="480">
        <v>4</v>
      </c>
    </row>
    <row r="396" spans="1:25" s="503" customFormat="1" ht="15" customHeight="1" x14ac:dyDescent="0.25">
      <c r="A396" s="490">
        <v>2017</v>
      </c>
      <c r="B396" s="491" t="s">
        <v>10</v>
      </c>
      <c r="C396" s="491" t="s">
        <v>60</v>
      </c>
      <c r="D396" s="478">
        <v>2303</v>
      </c>
      <c r="E396" s="478">
        <v>1492</v>
      </c>
      <c r="F396" s="478">
        <v>115</v>
      </c>
      <c r="G396" s="478">
        <v>696</v>
      </c>
      <c r="H396" s="478">
        <v>0</v>
      </c>
      <c r="I396" s="478">
        <v>871</v>
      </c>
      <c r="J396" s="478">
        <v>108</v>
      </c>
      <c r="K396" s="478">
        <v>1274</v>
      </c>
      <c r="L396" s="478">
        <v>50</v>
      </c>
      <c r="M396" s="478">
        <v>0</v>
      </c>
      <c r="N396" s="478">
        <v>2215</v>
      </c>
      <c r="O396" s="478">
        <v>0</v>
      </c>
      <c r="P396" s="478">
        <v>88</v>
      </c>
      <c r="Q396" s="478">
        <v>0</v>
      </c>
      <c r="R396" s="478">
        <v>2294</v>
      </c>
      <c r="S396" s="478">
        <v>3</v>
      </c>
      <c r="T396" s="478">
        <v>6</v>
      </c>
      <c r="U396" s="478">
        <v>0</v>
      </c>
      <c r="V396" s="478">
        <v>0</v>
      </c>
      <c r="W396" s="478">
        <v>1373</v>
      </c>
      <c r="X396" s="478">
        <v>930</v>
      </c>
      <c r="Y396" s="480">
        <v>0</v>
      </c>
    </row>
    <row r="397" spans="1:25" s="503" customFormat="1" ht="15" customHeight="1" x14ac:dyDescent="0.25">
      <c r="A397" s="490">
        <v>2017</v>
      </c>
      <c r="B397" s="491" t="s">
        <v>11</v>
      </c>
      <c r="C397" s="491" t="s">
        <v>60</v>
      </c>
      <c r="D397" s="478">
        <v>601</v>
      </c>
      <c r="E397" s="478">
        <v>251</v>
      </c>
      <c r="F397" s="478">
        <v>350</v>
      </c>
      <c r="G397" s="478">
        <v>0</v>
      </c>
      <c r="H397" s="478">
        <v>0</v>
      </c>
      <c r="I397" s="478">
        <v>282</v>
      </c>
      <c r="J397" s="478">
        <v>76</v>
      </c>
      <c r="K397" s="478">
        <v>189</v>
      </c>
      <c r="L397" s="478">
        <v>46</v>
      </c>
      <c r="M397" s="478">
        <v>8</v>
      </c>
      <c r="N397" s="478">
        <v>535</v>
      </c>
      <c r="O397" s="478">
        <v>3</v>
      </c>
      <c r="P397" s="478">
        <v>50</v>
      </c>
      <c r="Q397" s="478">
        <v>13</v>
      </c>
      <c r="R397" s="478">
        <v>553</v>
      </c>
      <c r="S397" s="478">
        <v>1</v>
      </c>
      <c r="T397" s="478">
        <v>10</v>
      </c>
      <c r="U397" s="478">
        <v>0</v>
      </c>
      <c r="V397" s="478">
        <v>37</v>
      </c>
      <c r="W397" s="478">
        <v>373</v>
      </c>
      <c r="X397" s="478">
        <v>226</v>
      </c>
      <c r="Y397" s="480">
        <v>2</v>
      </c>
    </row>
    <row r="398" spans="1:25" s="503" customFormat="1" ht="15" customHeight="1" x14ac:dyDescent="0.25">
      <c r="A398" s="490">
        <v>2017</v>
      </c>
      <c r="B398" s="491" t="s">
        <v>12</v>
      </c>
      <c r="C398" s="491" t="s">
        <v>60</v>
      </c>
      <c r="D398" s="478">
        <v>3994</v>
      </c>
      <c r="E398" s="478">
        <v>2247</v>
      </c>
      <c r="F398" s="478">
        <v>996</v>
      </c>
      <c r="G398" s="478">
        <v>751</v>
      </c>
      <c r="H398" s="478">
        <v>0</v>
      </c>
      <c r="I398" s="478">
        <v>1799</v>
      </c>
      <c r="J398" s="478">
        <v>699</v>
      </c>
      <c r="K398" s="478">
        <v>1402</v>
      </c>
      <c r="L398" s="478">
        <v>94</v>
      </c>
      <c r="M398" s="478">
        <v>0</v>
      </c>
      <c r="N398" s="478">
        <v>3779</v>
      </c>
      <c r="O398" s="478">
        <v>120</v>
      </c>
      <c r="P398" s="478">
        <v>95</v>
      </c>
      <c r="Q398" s="478">
        <v>0</v>
      </c>
      <c r="R398" s="478">
        <v>3942</v>
      </c>
      <c r="S398" s="478">
        <v>31</v>
      </c>
      <c r="T398" s="478">
        <v>15</v>
      </c>
      <c r="U398" s="478">
        <v>6</v>
      </c>
      <c r="V398" s="478">
        <v>0</v>
      </c>
      <c r="W398" s="478">
        <v>2584</v>
      </c>
      <c r="X398" s="478">
        <v>1410</v>
      </c>
      <c r="Y398" s="480">
        <v>0</v>
      </c>
    </row>
    <row r="399" spans="1:25" s="503" customFormat="1" ht="15" customHeight="1" x14ac:dyDescent="0.25">
      <c r="A399" s="490">
        <v>2017</v>
      </c>
      <c r="B399" s="491" t="s">
        <v>13</v>
      </c>
      <c r="C399" s="491" t="s">
        <v>60</v>
      </c>
      <c r="D399" s="478">
        <v>3145</v>
      </c>
      <c r="E399" s="478">
        <v>1749</v>
      </c>
      <c r="F399" s="478">
        <v>998</v>
      </c>
      <c r="G399" s="478">
        <v>398</v>
      </c>
      <c r="H399" s="478">
        <v>0</v>
      </c>
      <c r="I399" s="478">
        <v>1608</v>
      </c>
      <c r="J399" s="478">
        <v>156</v>
      </c>
      <c r="K399" s="478">
        <v>1225</v>
      </c>
      <c r="L399" s="478">
        <v>156</v>
      </c>
      <c r="M399" s="478">
        <v>0</v>
      </c>
      <c r="N399" s="478">
        <v>2654</v>
      </c>
      <c r="O399" s="478">
        <v>162</v>
      </c>
      <c r="P399" s="478">
        <v>329</v>
      </c>
      <c r="Q399" s="478">
        <v>0</v>
      </c>
      <c r="R399" s="478">
        <v>2904</v>
      </c>
      <c r="S399" s="478">
        <v>88</v>
      </c>
      <c r="T399" s="478">
        <v>153</v>
      </c>
      <c r="U399" s="478">
        <v>0</v>
      </c>
      <c r="V399" s="478">
        <v>0</v>
      </c>
      <c r="W399" s="478">
        <v>2209</v>
      </c>
      <c r="X399" s="478">
        <v>928</v>
      </c>
      <c r="Y399" s="480">
        <v>8</v>
      </c>
    </row>
    <row r="400" spans="1:25" s="503" customFormat="1" ht="15" customHeight="1" x14ac:dyDescent="0.25">
      <c r="A400" s="490">
        <v>2017</v>
      </c>
      <c r="B400" s="491" t="s">
        <v>14</v>
      </c>
      <c r="C400" s="491" t="s">
        <v>60</v>
      </c>
      <c r="D400" s="478">
        <v>24169</v>
      </c>
      <c r="E400" s="478">
        <v>10204</v>
      </c>
      <c r="F400" s="478">
        <v>12104</v>
      </c>
      <c r="G400" s="478">
        <v>1861</v>
      </c>
      <c r="H400" s="478">
        <v>0</v>
      </c>
      <c r="I400" s="478">
        <v>15900</v>
      </c>
      <c r="J400" s="478">
        <v>443</v>
      </c>
      <c r="K400" s="478">
        <v>4078</v>
      </c>
      <c r="L400" s="478">
        <v>3748</v>
      </c>
      <c r="M400" s="478">
        <v>0</v>
      </c>
      <c r="N400" s="478">
        <v>23307</v>
      </c>
      <c r="O400" s="478">
        <v>0</v>
      </c>
      <c r="P400" s="478">
        <v>862</v>
      </c>
      <c r="Q400" s="478">
        <v>0</v>
      </c>
      <c r="R400" s="478">
        <v>23644</v>
      </c>
      <c r="S400" s="478">
        <v>207</v>
      </c>
      <c r="T400" s="478">
        <v>318</v>
      </c>
      <c r="U400" s="478">
        <v>0</v>
      </c>
      <c r="V400" s="478">
        <v>0</v>
      </c>
      <c r="W400" s="478">
        <v>23067</v>
      </c>
      <c r="X400" s="478">
        <v>1102</v>
      </c>
      <c r="Y400" s="480">
        <v>0</v>
      </c>
    </row>
    <row r="401" spans="1:25" s="503" customFormat="1" ht="15" customHeight="1" x14ac:dyDescent="0.25">
      <c r="A401" s="490">
        <v>2017</v>
      </c>
      <c r="B401" s="491" t="s">
        <v>15</v>
      </c>
      <c r="C401" s="491" t="s">
        <v>60</v>
      </c>
      <c r="D401" s="478">
        <v>43053</v>
      </c>
      <c r="E401" s="478">
        <v>23235</v>
      </c>
      <c r="F401" s="478">
        <v>15694</v>
      </c>
      <c r="G401" s="478">
        <v>4123</v>
      </c>
      <c r="H401" s="478">
        <v>1</v>
      </c>
      <c r="I401" s="478">
        <v>16764</v>
      </c>
      <c r="J401" s="478">
        <v>7663</v>
      </c>
      <c r="K401" s="478">
        <v>15792</v>
      </c>
      <c r="L401" s="478">
        <v>2834</v>
      </c>
      <c r="M401" s="478">
        <v>0</v>
      </c>
      <c r="N401" s="478">
        <v>36768</v>
      </c>
      <c r="O401" s="478">
        <v>1213</v>
      </c>
      <c r="P401" s="478">
        <v>5072</v>
      </c>
      <c r="Q401" s="478">
        <v>0</v>
      </c>
      <c r="R401" s="478">
        <v>41670</v>
      </c>
      <c r="S401" s="478">
        <v>977</v>
      </c>
      <c r="T401" s="478">
        <v>368</v>
      </c>
      <c r="U401" s="478" t="s">
        <v>1</v>
      </c>
      <c r="V401" s="478">
        <v>38</v>
      </c>
      <c r="W401" s="478">
        <v>39401</v>
      </c>
      <c r="X401" s="478">
        <v>3652</v>
      </c>
      <c r="Y401" s="480">
        <v>0</v>
      </c>
    </row>
    <row r="402" spans="1:25" s="503" customFormat="1" ht="15" customHeight="1" x14ac:dyDescent="0.25">
      <c r="A402" s="490">
        <v>2017</v>
      </c>
      <c r="B402" s="491" t="s">
        <v>16</v>
      </c>
      <c r="C402" s="491" t="s">
        <v>60</v>
      </c>
      <c r="D402" s="478">
        <v>3171</v>
      </c>
      <c r="E402" s="478">
        <v>1047</v>
      </c>
      <c r="F402" s="478">
        <v>1819</v>
      </c>
      <c r="G402" s="478">
        <v>304</v>
      </c>
      <c r="H402" s="478">
        <v>1</v>
      </c>
      <c r="I402" s="478">
        <v>1224</v>
      </c>
      <c r="J402" s="478">
        <v>463</v>
      </c>
      <c r="K402" s="478">
        <v>1326</v>
      </c>
      <c r="L402" s="478">
        <v>158</v>
      </c>
      <c r="M402" s="478">
        <v>0</v>
      </c>
      <c r="N402" s="478">
        <v>2936</v>
      </c>
      <c r="O402" s="478">
        <v>34</v>
      </c>
      <c r="P402" s="478">
        <v>201</v>
      </c>
      <c r="Q402" s="478">
        <v>0</v>
      </c>
      <c r="R402" s="478">
        <v>3064</v>
      </c>
      <c r="S402" s="478">
        <v>90</v>
      </c>
      <c r="T402" s="478">
        <v>15</v>
      </c>
      <c r="U402" s="478">
        <v>2</v>
      </c>
      <c r="V402" s="478">
        <v>0</v>
      </c>
      <c r="W402" s="478">
        <v>1945</v>
      </c>
      <c r="X402" s="478">
        <v>1226</v>
      </c>
      <c r="Y402" s="480">
        <v>0</v>
      </c>
    </row>
    <row r="403" spans="1:25" s="503" customFormat="1" ht="15" customHeight="1" x14ac:dyDescent="0.25">
      <c r="A403" s="490">
        <v>2017</v>
      </c>
      <c r="B403" s="491" t="s">
        <v>17</v>
      </c>
      <c r="C403" s="491" t="s">
        <v>60</v>
      </c>
      <c r="D403" s="478">
        <v>3392</v>
      </c>
      <c r="E403" s="478">
        <v>1623</v>
      </c>
      <c r="F403" s="478">
        <v>907</v>
      </c>
      <c r="G403" s="478">
        <v>856</v>
      </c>
      <c r="H403" s="478">
        <v>6</v>
      </c>
      <c r="I403" s="478">
        <v>1747</v>
      </c>
      <c r="J403" s="478">
        <v>891</v>
      </c>
      <c r="K403" s="478">
        <v>652</v>
      </c>
      <c r="L403" s="478">
        <v>74</v>
      </c>
      <c r="M403" s="478">
        <v>28</v>
      </c>
      <c r="N403" s="478">
        <v>2991</v>
      </c>
      <c r="O403" s="478">
        <v>52</v>
      </c>
      <c r="P403" s="478">
        <v>322</v>
      </c>
      <c r="Q403" s="478">
        <v>27</v>
      </c>
      <c r="R403" s="478">
        <v>3159</v>
      </c>
      <c r="S403" s="478">
        <v>189</v>
      </c>
      <c r="T403" s="478">
        <v>15</v>
      </c>
      <c r="U403" s="478">
        <v>0</v>
      </c>
      <c r="V403" s="478">
        <v>29</v>
      </c>
      <c r="W403" s="478">
        <v>2366</v>
      </c>
      <c r="X403" s="478">
        <v>1026</v>
      </c>
      <c r="Y403" s="480">
        <v>0</v>
      </c>
    </row>
    <row r="404" spans="1:25" s="503" customFormat="1" ht="15" customHeight="1" x14ac:dyDescent="0.25">
      <c r="A404" s="490">
        <v>2017</v>
      </c>
      <c r="B404" s="491" t="s">
        <v>18</v>
      </c>
      <c r="C404" s="491" t="s">
        <v>60</v>
      </c>
      <c r="D404" s="478">
        <v>12272</v>
      </c>
      <c r="E404" s="478">
        <v>4772</v>
      </c>
      <c r="F404" s="478">
        <v>4935</v>
      </c>
      <c r="G404" s="478">
        <v>2565</v>
      </c>
      <c r="H404" s="478">
        <v>0</v>
      </c>
      <c r="I404" s="478">
        <v>5039</v>
      </c>
      <c r="J404" s="478">
        <v>3308</v>
      </c>
      <c r="K404" s="478">
        <v>3403</v>
      </c>
      <c r="L404" s="478">
        <v>522</v>
      </c>
      <c r="M404" s="478">
        <v>0</v>
      </c>
      <c r="N404" s="478">
        <v>10865</v>
      </c>
      <c r="O404" s="478">
        <v>232</v>
      </c>
      <c r="P404" s="478">
        <v>1175</v>
      </c>
      <c r="Q404" s="478">
        <v>0</v>
      </c>
      <c r="R404" s="478">
        <v>11504</v>
      </c>
      <c r="S404" s="478">
        <v>558</v>
      </c>
      <c r="T404" s="478">
        <v>195</v>
      </c>
      <c r="U404" s="478">
        <v>15</v>
      </c>
      <c r="V404" s="478">
        <v>0</v>
      </c>
      <c r="W404" s="478">
        <v>10216</v>
      </c>
      <c r="X404" s="478">
        <v>2056</v>
      </c>
      <c r="Y404" s="480">
        <v>0</v>
      </c>
    </row>
    <row r="405" spans="1:25" s="503" customFormat="1" ht="15" customHeight="1" x14ac:dyDescent="0.25">
      <c r="A405" s="490">
        <v>2017</v>
      </c>
      <c r="B405" s="491" t="s">
        <v>19</v>
      </c>
      <c r="C405" s="491" t="s">
        <v>60</v>
      </c>
      <c r="D405" s="478">
        <v>10657</v>
      </c>
      <c r="E405" s="478">
        <v>5124</v>
      </c>
      <c r="F405" s="478">
        <v>2693</v>
      </c>
      <c r="G405" s="478">
        <v>2804</v>
      </c>
      <c r="H405" s="478">
        <v>36</v>
      </c>
      <c r="I405" s="478">
        <v>3986</v>
      </c>
      <c r="J405" s="478">
        <v>1111</v>
      </c>
      <c r="K405" s="478">
        <v>4614</v>
      </c>
      <c r="L405" s="478">
        <v>870</v>
      </c>
      <c r="M405" s="478">
        <v>76</v>
      </c>
      <c r="N405" s="478">
        <v>10013</v>
      </c>
      <c r="O405" s="478">
        <v>265</v>
      </c>
      <c r="P405" s="478">
        <v>319</v>
      </c>
      <c r="Q405" s="478">
        <v>60</v>
      </c>
      <c r="R405" s="478">
        <v>10138</v>
      </c>
      <c r="S405" s="478">
        <v>178</v>
      </c>
      <c r="T405" s="478">
        <v>127</v>
      </c>
      <c r="U405" s="478">
        <v>13</v>
      </c>
      <c r="V405" s="478">
        <v>201</v>
      </c>
      <c r="W405" s="478">
        <v>9781</v>
      </c>
      <c r="X405" s="478">
        <v>874</v>
      </c>
      <c r="Y405" s="480">
        <v>2</v>
      </c>
    </row>
    <row r="406" spans="1:25" s="503" customFormat="1" ht="15" customHeight="1" x14ac:dyDescent="0.25">
      <c r="A406" s="490">
        <v>2017</v>
      </c>
      <c r="B406" s="491" t="s">
        <v>20</v>
      </c>
      <c r="C406" s="491" t="s">
        <v>60</v>
      </c>
      <c r="D406" s="484" t="s">
        <v>1</v>
      </c>
      <c r="E406" s="484" t="s">
        <v>1</v>
      </c>
      <c r="F406" s="484" t="s">
        <v>1</v>
      </c>
      <c r="G406" s="484" t="s">
        <v>1</v>
      </c>
      <c r="H406" s="484" t="s">
        <v>1</v>
      </c>
      <c r="I406" s="484" t="s">
        <v>1</v>
      </c>
      <c r="J406" s="484" t="s">
        <v>1</v>
      </c>
      <c r="K406" s="484" t="s">
        <v>1</v>
      </c>
      <c r="L406" s="484" t="s">
        <v>1</v>
      </c>
      <c r="M406" s="484" t="s">
        <v>1</v>
      </c>
      <c r="N406" s="484" t="s">
        <v>1</v>
      </c>
      <c r="O406" s="484" t="s">
        <v>1</v>
      </c>
      <c r="P406" s="484" t="s">
        <v>1</v>
      </c>
      <c r="Q406" s="484" t="s">
        <v>1</v>
      </c>
      <c r="R406" s="484" t="s">
        <v>1</v>
      </c>
      <c r="S406" s="484" t="s">
        <v>1</v>
      </c>
      <c r="T406" s="484" t="s">
        <v>1</v>
      </c>
      <c r="U406" s="484" t="s">
        <v>1</v>
      </c>
      <c r="V406" s="484" t="s">
        <v>1</v>
      </c>
      <c r="W406" s="484" t="s">
        <v>1</v>
      </c>
      <c r="X406" s="484" t="s">
        <v>1</v>
      </c>
      <c r="Y406" s="487" t="s">
        <v>1</v>
      </c>
    </row>
    <row r="407" spans="1:25" s="503" customFormat="1" ht="15" customHeight="1" x14ac:dyDescent="0.25">
      <c r="A407" s="490">
        <v>2017</v>
      </c>
      <c r="B407" s="491" t="s">
        <v>21</v>
      </c>
      <c r="C407" s="491" t="s">
        <v>60</v>
      </c>
      <c r="D407" s="478">
        <v>107</v>
      </c>
      <c r="E407" s="478">
        <v>77</v>
      </c>
      <c r="F407" s="478">
        <v>8</v>
      </c>
      <c r="G407" s="478">
        <v>17</v>
      </c>
      <c r="H407" s="478">
        <v>5</v>
      </c>
      <c r="I407" s="478">
        <v>38</v>
      </c>
      <c r="J407" s="478">
        <v>13</v>
      </c>
      <c r="K407" s="478">
        <v>40</v>
      </c>
      <c r="L407" s="478">
        <v>15</v>
      </c>
      <c r="M407" s="478">
        <v>1</v>
      </c>
      <c r="N407" s="478">
        <v>90</v>
      </c>
      <c r="O407" s="478">
        <v>4</v>
      </c>
      <c r="P407" s="478">
        <v>12</v>
      </c>
      <c r="Q407" s="478">
        <v>1</v>
      </c>
      <c r="R407" s="478">
        <v>105</v>
      </c>
      <c r="S407" s="478">
        <v>0</v>
      </c>
      <c r="T407" s="478">
        <v>0</v>
      </c>
      <c r="U407" s="478">
        <v>0</v>
      </c>
      <c r="V407" s="478">
        <v>2</v>
      </c>
      <c r="W407" s="478">
        <v>41</v>
      </c>
      <c r="X407" s="478">
        <v>66</v>
      </c>
      <c r="Y407" s="480">
        <v>0</v>
      </c>
    </row>
    <row r="408" spans="1:25" s="503" customFormat="1" ht="15" customHeight="1" x14ac:dyDescent="0.25">
      <c r="A408" s="490">
        <v>2017</v>
      </c>
      <c r="B408" s="491" t="s">
        <v>22</v>
      </c>
      <c r="C408" s="491" t="s">
        <v>60</v>
      </c>
      <c r="D408" s="484" t="s">
        <v>1</v>
      </c>
      <c r="E408" s="484" t="s">
        <v>1</v>
      </c>
      <c r="F408" s="484" t="s">
        <v>1</v>
      </c>
      <c r="G408" s="484" t="s">
        <v>1</v>
      </c>
      <c r="H408" s="484" t="s">
        <v>1</v>
      </c>
      <c r="I408" s="484" t="s">
        <v>1</v>
      </c>
      <c r="J408" s="484" t="s">
        <v>1</v>
      </c>
      <c r="K408" s="484" t="s">
        <v>1</v>
      </c>
      <c r="L408" s="484" t="s">
        <v>1</v>
      </c>
      <c r="M408" s="484" t="s">
        <v>1</v>
      </c>
      <c r="N408" s="484" t="s">
        <v>1</v>
      </c>
      <c r="O408" s="484" t="s">
        <v>1</v>
      </c>
      <c r="P408" s="484" t="s">
        <v>1</v>
      </c>
      <c r="Q408" s="484" t="s">
        <v>1</v>
      </c>
      <c r="R408" s="484" t="s">
        <v>1</v>
      </c>
      <c r="S408" s="484" t="s">
        <v>1</v>
      </c>
      <c r="T408" s="484" t="s">
        <v>1</v>
      </c>
      <c r="U408" s="484" t="s">
        <v>1</v>
      </c>
      <c r="V408" s="484" t="s">
        <v>1</v>
      </c>
      <c r="W408" s="484" t="s">
        <v>1</v>
      </c>
      <c r="X408" s="484" t="s">
        <v>1</v>
      </c>
      <c r="Y408" s="505" t="s">
        <v>1</v>
      </c>
    </row>
    <row r="409" spans="1:25" s="503" customFormat="1" ht="15" customHeight="1" x14ac:dyDescent="0.25">
      <c r="A409" s="490">
        <v>2017</v>
      </c>
      <c r="B409" s="491" t="s">
        <v>376</v>
      </c>
      <c r="C409" s="491" t="s">
        <v>60</v>
      </c>
      <c r="D409" s="478">
        <v>106864</v>
      </c>
      <c r="E409" s="478">
        <v>51821</v>
      </c>
      <c r="F409" s="478">
        <v>40619</v>
      </c>
      <c r="G409" s="478">
        <v>14375</v>
      </c>
      <c r="H409" s="478">
        <v>49</v>
      </c>
      <c r="I409" s="478">
        <v>49258</v>
      </c>
      <c r="J409" s="478">
        <v>14931</v>
      </c>
      <c r="K409" s="478">
        <v>33995</v>
      </c>
      <c r="L409" s="478">
        <v>8567</v>
      </c>
      <c r="M409" s="478">
        <v>113</v>
      </c>
      <c r="N409" s="478">
        <v>96153</v>
      </c>
      <c r="O409" s="478">
        <v>2085</v>
      </c>
      <c r="P409" s="478">
        <v>8525</v>
      </c>
      <c r="Q409" s="478">
        <v>101</v>
      </c>
      <c r="R409" s="478">
        <v>102977</v>
      </c>
      <c r="S409" s="478">
        <v>2322</v>
      </c>
      <c r="T409" s="478">
        <v>1222</v>
      </c>
      <c r="U409" s="478">
        <v>36</v>
      </c>
      <c r="V409" s="478">
        <v>307</v>
      </c>
      <c r="W409" s="478">
        <v>93356</v>
      </c>
      <c r="X409" s="478">
        <v>13496</v>
      </c>
      <c r="Y409" s="480">
        <v>12</v>
      </c>
    </row>
    <row r="410" spans="1:25" s="503" customFormat="1" ht="15" customHeight="1" x14ac:dyDescent="0.25">
      <c r="A410" s="490">
        <v>2018</v>
      </c>
      <c r="B410" s="491" t="s">
        <v>10</v>
      </c>
      <c r="C410" s="491" t="s">
        <v>60</v>
      </c>
      <c r="D410" s="478">
        <v>2296</v>
      </c>
      <c r="E410" s="478">
        <v>1456</v>
      </c>
      <c r="F410" s="478">
        <v>129</v>
      </c>
      <c r="G410" s="478">
        <v>711</v>
      </c>
      <c r="H410" s="478">
        <v>0</v>
      </c>
      <c r="I410" s="478">
        <v>814</v>
      </c>
      <c r="J410" s="478">
        <v>116</v>
      </c>
      <c r="K410" s="478">
        <v>1303</v>
      </c>
      <c r="L410" s="478">
        <v>63</v>
      </c>
      <c r="M410" s="478">
        <v>0</v>
      </c>
      <c r="N410" s="478">
        <v>2209</v>
      </c>
      <c r="O410" s="478">
        <v>0</v>
      </c>
      <c r="P410" s="478">
        <v>87</v>
      </c>
      <c r="Q410" s="478">
        <v>0</v>
      </c>
      <c r="R410" s="478">
        <v>2274</v>
      </c>
      <c r="S410" s="478">
        <v>13</v>
      </c>
      <c r="T410" s="478">
        <v>8</v>
      </c>
      <c r="U410" s="478">
        <v>1</v>
      </c>
      <c r="V410" s="478">
        <v>0</v>
      </c>
      <c r="W410" s="478">
        <v>1367</v>
      </c>
      <c r="X410" s="478">
        <v>929</v>
      </c>
      <c r="Y410" s="480">
        <v>0</v>
      </c>
    </row>
    <row r="411" spans="1:25" s="503" customFormat="1" ht="15" customHeight="1" x14ac:dyDescent="0.25">
      <c r="A411" s="490">
        <v>2018</v>
      </c>
      <c r="B411" s="491" t="s">
        <v>11</v>
      </c>
      <c r="C411" s="491" t="s">
        <v>60</v>
      </c>
      <c r="D411" s="478">
        <v>619</v>
      </c>
      <c r="E411" s="478">
        <v>267</v>
      </c>
      <c r="F411" s="478">
        <v>352</v>
      </c>
      <c r="G411" s="478">
        <v>0</v>
      </c>
      <c r="H411" s="478">
        <v>0</v>
      </c>
      <c r="I411" s="478">
        <v>282</v>
      </c>
      <c r="J411" s="478">
        <v>81</v>
      </c>
      <c r="K411" s="478">
        <v>184</v>
      </c>
      <c r="L411" s="478">
        <v>43</v>
      </c>
      <c r="M411" s="478">
        <v>29</v>
      </c>
      <c r="N411" s="478">
        <v>513</v>
      </c>
      <c r="O411" s="478">
        <v>2</v>
      </c>
      <c r="P411" s="478">
        <v>65</v>
      </c>
      <c r="Q411" s="478">
        <v>39</v>
      </c>
      <c r="R411" s="478">
        <v>531</v>
      </c>
      <c r="S411" s="478">
        <v>4</v>
      </c>
      <c r="T411" s="478">
        <v>22</v>
      </c>
      <c r="U411" s="478">
        <v>0</v>
      </c>
      <c r="V411" s="478">
        <v>62</v>
      </c>
      <c r="W411" s="478">
        <v>384</v>
      </c>
      <c r="X411" s="478">
        <v>232</v>
      </c>
      <c r="Y411" s="480">
        <v>3</v>
      </c>
    </row>
    <row r="412" spans="1:25" s="503" customFormat="1" ht="15" customHeight="1" x14ac:dyDescent="0.25">
      <c r="A412" s="490">
        <v>2018</v>
      </c>
      <c r="B412" s="491" t="s">
        <v>12</v>
      </c>
      <c r="C412" s="491" t="s">
        <v>60</v>
      </c>
      <c r="D412" s="478">
        <v>4044</v>
      </c>
      <c r="E412" s="478">
        <v>2239</v>
      </c>
      <c r="F412" s="478">
        <v>1023</v>
      </c>
      <c r="G412" s="478">
        <v>782</v>
      </c>
      <c r="H412" s="478">
        <v>0</v>
      </c>
      <c r="I412" s="478">
        <v>1817</v>
      </c>
      <c r="J412" s="478">
        <v>699</v>
      </c>
      <c r="K412" s="478">
        <v>1426</v>
      </c>
      <c r="L412" s="478">
        <v>102</v>
      </c>
      <c r="M412" s="478">
        <v>0</v>
      </c>
      <c r="N412" s="478">
        <v>3777</v>
      </c>
      <c r="O412" s="478">
        <v>124</v>
      </c>
      <c r="P412" s="478">
        <v>143</v>
      </c>
      <c r="Q412" s="478">
        <v>0</v>
      </c>
      <c r="R412" s="478">
        <v>3982</v>
      </c>
      <c r="S412" s="478">
        <v>40</v>
      </c>
      <c r="T412" s="478">
        <v>16</v>
      </c>
      <c r="U412" s="478">
        <v>6</v>
      </c>
      <c r="V412" s="478">
        <v>0</v>
      </c>
      <c r="W412" s="478">
        <v>2629</v>
      </c>
      <c r="X412" s="478">
        <v>1415</v>
      </c>
      <c r="Y412" s="480">
        <v>0</v>
      </c>
    </row>
    <row r="413" spans="1:25" s="503" customFormat="1" ht="15" customHeight="1" x14ac:dyDescent="0.25">
      <c r="A413" s="490">
        <v>2018</v>
      </c>
      <c r="B413" s="491" t="s">
        <v>13</v>
      </c>
      <c r="C413" s="491" t="s">
        <v>60</v>
      </c>
      <c r="D413" s="478">
        <v>3224</v>
      </c>
      <c r="E413" s="478">
        <v>1856</v>
      </c>
      <c r="F413" s="478">
        <v>977</v>
      </c>
      <c r="G413" s="478">
        <v>391</v>
      </c>
      <c r="H413" s="478">
        <v>0</v>
      </c>
      <c r="I413" s="478">
        <v>1638</v>
      </c>
      <c r="J413" s="478">
        <v>172</v>
      </c>
      <c r="K413" s="478">
        <v>1232</v>
      </c>
      <c r="L413" s="478">
        <v>182</v>
      </c>
      <c r="M413" s="478">
        <v>0</v>
      </c>
      <c r="N413" s="478">
        <v>2710</v>
      </c>
      <c r="O413" s="478">
        <v>167</v>
      </c>
      <c r="P413" s="478">
        <v>347</v>
      </c>
      <c r="Q413" s="478">
        <v>0</v>
      </c>
      <c r="R413" s="478">
        <v>2963</v>
      </c>
      <c r="S413" s="478">
        <v>107</v>
      </c>
      <c r="T413" s="478">
        <v>154</v>
      </c>
      <c r="U413" s="478">
        <v>0</v>
      </c>
      <c r="V413" s="478">
        <v>0</v>
      </c>
      <c r="W413" s="478">
        <v>2278</v>
      </c>
      <c r="X413" s="478">
        <v>939</v>
      </c>
      <c r="Y413" s="480">
        <v>7</v>
      </c>
    </row>
    <row r="414" spans="1:25" s="503" customFormat="1" ht="15" customHeight="1" x14ac:dyDescent="0.25">
      <c r="A414" s="490">
        <v>2018</v>
      </c>
      <c r="B414" s="491" t="s">
        <v>14</v>
      </c>
      <c r="C414" s="491" t="s">
        <v>60</v>
      </c>
      <c r="D414" s="478">
        <v>23416</v>
      </c>
      <c r="E414" s="478">
        <v>10421</v>
      </c>
      <c r="F414" s="478">
        <v>11373</v>
      </c>
      <c r="G414" s="478">
        <v>1622</v>
      </c>
      <c r="H414" s="478">
        <v>0</v>
      </c>
      <c r="I414" s="478">
        <v>15193</v>
      </c>
      <c r="J414" s="478">
        <v>486</v>
      </c>
      <c r="K414" s="478">
        <v>4305</v>
      </c>
      <c r="L414" s="478">
        <v>3432</v>
      </c>
      <c r="M414" s="478">
        <v>0</v>
      </c>
      <c r="N414" s="478">
        <v>22637</v>
      </c>
      <c r="O414" s="478">
        <v>0</v>
      </c>
      <c r="P414" s="478">
        <v>779</v>
      </c>
      <c r="Q414" s="478">
        <v>0</v>
      </c>
      <c r="R414" s="478">
        <v>22929</v>
      </c>
      <c r="S414" s="478">
        <v>194</v>
      </c>
      <c r="T414" s="478">
        <v>293</v>
      </c>
      <c r="U414" s="478">
        <v>0</v>
      </c>
      <c r="V414" s="478">
        <v>0</v>
      </c>
      <c r="W414" s="478">
        <v>22360</v>
      </c>
      <c r="X414" s="478">
        <v>1056</v>
      </c>
      <c r="Y414" s="480">
        <v>0</v>
      </c>
    </row>
    <row r="415" spans="1:25" s="503" customFormat="1" ht="15" customHeight="1" x14ac:dyDescent="0.25">
      <c r="A415" s="490">
        <v>2018</v>
      </c>
      <c r="B415" s="491" t="s">
        <v>15</v>
      </c>
      <c r="C415" s="491" t="s">
        <v>60</v>
      </c>
      <c r="D415" s="478">
        <v>45267</v>
      </c>
      <c r="E415" s="478">
        <v>24788</v>
      </c>
      <c r="F415" s="478">
        <v>16621</v>
      </c>
      <c r="G415" s="478">
        <v>3858</v>
      </c>
      <c r="H415" s="478">
        <v>0</v>
      </c>
      <c r="I415" s="478">
        <v>17628</v>
      </c>
      <c r="J415" s="478">
        <v>8335</v>
      </c>
      <c r="K415" s="478">
        <v>16178</v>
      </c>
      <c r="L415" s="478">
        <v>3089</v>
      </c>
      <c r="M415" s="478">
        <v>37</v>
      </c>
      <c r="N415" s="478">
        <v>38715</v>
      </c>
      <c r="O415" s="478">
        <v>1360</v>
      </c>
      <c r="P415" s="478">
        <v>5070</v>
      </c>
      <c r="Q415" s="478">
        <v>122</v>
      </c>
      <c r="R415" s="478">
        <v>43582</v>
      </c>
      <c r="S415" s="478">
        <v>1106</v>
      </c>
      <c r="T415" s="478">
        <v>385</v>
      </c>
      <c r="U415" s="478" t="s">
        <v>1</v>
      </c>
      <c r="V415" s="478">
        <v>194</v>
      </c>
      <c r="W415" s="478">
        <v>41544</v>
      </c>
      <c r="X415" s="478">
        <v>3723</v>
      </c>
      <c r="Y415" s="480">
        <v>0</v>
      </c>
    </row>
    <row r="416" spans="1:25" s="503" customFormat="1" ht="15" customHeight="1" x14ac:dyDescent="0.25">
      <c r="A416" s="490">
        <v>2018</v>
      </c>
      <c r="B416" s="491" t="s">
        <v>16</v>
      </c>
      <c r="C416" s="491" t="s">
        <v>60</v>
      </c>
      <c r="D416" s="478">
        <v>3229</v>
      </c>
      <c r="E416" s="478">
        <v>1061</v>
      </c>
      <c r="F416" s="478">
        <v>1888</v>
      </c>
      <c r="G416" s="478">
        <v>280</v>
      </c>
      <c r="H416" s="478">
        <v>0</v>
      </c>
      <c r="I416" s="478">
        <v>1230</v>
      </c>
      <c r="J416" s="478">
        <v>457</v>
      </c>
      <c r="K416" s="478">
        <v>1375</v>
      </c>
      <c r="L416" s="478">
        <v>167</v>
      </c>
      <c r="M416" s="478">
        <v>0</v>
      </c>
      <c r="N416" s="478">
        <v>2990</v>
      </c>
      <c r="O416" s="478">
        <v>36</v>
      </c>
      <c r="P416" s="478">
        <v>203</v>
      </c>
      <c r="Q416" s="478">
        <v>0</v>
      </c>
      <c r="R416" s="478">
        <v>3113</v>
      </c>
      <c r="S416" s="478">
        <v>98</v>
      </c>
      <c r="T416" s="478">
        <v>17</v>
      </c>
      <c r="U416" s="478">
        <v>1</v>
      </c>
      <c r="V416" s="478">
        <v>0</v>
      </c>
      <c r="W416" s="478">
        <v>2006</v>
      </c>
      <c r="X416" s="478">
        <v>1223</v>
      </c>
      <c r="Y416" s="480">
        <v>0</v>
      </c>
    </row>
    <row r="417" spans="1:25" s="503" customFormat="1" ht="15" customHeight="1" x14ac:dyDescent="0.25">
      <c r="A417" s="490">
        <v>2018</v>
      </c>
      <c r="B417" s="491" t="s">
        <v>17</v>
      </c>
      <c r="C417" s="491" t="s">
        <v>60</v>
      </c>
      <c r="D417" s="478">
        <v>3406</v>
      </c>
      <c r="E417" s="478">
        <v>1623</v>
      </c>
      <c r="F417" s="478">
        <v>893</v>
      </c>
      <c r="G417" s="478">
        <v>862</v>
      </c>
      <c r="H417" s="478">
        <v>28</v>
      </c>
      <c r="I417" s="478">
        <v>1718</v>
      </c>
      <c r="J417" s="478">
        <v>873</v>
      </c>
      <c r="K417" s="478">
        <v>657</v>
      </c>
      <c r="L417" s="478">
        <v>85</v>
      </c>
      <c r="M417" s="478">
        <v>73</v>
      </c>
      <c r="N417" s="478">
        <v>2952</v>
      </c>
      <c r="O417" s="478">
        <v>52</v>
      </c>
      <c r="P417" s="478">
        <v>329</v>
      </c>
      <c r="Q417" s="478">
        <v>73</v>
      </c>
      <c r="R417" s="478">
        <v>3104</v>
      </c>
      <c r="S417" s="478">
        <v>214</v>
      </c>
      <c r="T417" s="478">
        <v>15</v>
      </c>
      <c r="U417" s="478">
        <v>0</v>
      </c>
      <c r="V417" s="478">
        <v>73</v>
      </c>
      <c r="W417" s="478">
        <v>2396</v>
      </c>
      <c r="X417" s="478">
        <v>1010</v>
      </c>
      <c r="Y417" s="480">
        <v>0</v>
      </c>
    </row>
    <row r="418" spans="1:25" s="503" customFormat="1" ht="15" customHeight="1" x14ac:dyDescent="0.25">
      <c r="A418" s="490">
        <v>2018</v>
      </c>
      <c r="B418" s="491" t="s">
        <v>18</v>
      </c>
      <c r="C418" s="491" t="s">
        <v>60</v>
      </c>
      <c r="D418" s="478">
        <v>12324</v>
      </c>
      <c r="E418" s="478">
        <v>4790</v>
      </c>
      <c r="F418" s="478">
        <v>5463</v>
      </c>
      <c r="G418" s="478">
        <v>2071</v>
      </c>
      <c r="H418" s="478">
        <v>0</v>
      </c>
      <c r="I418" s="478">
        <v>4974</v>
      </c>
      <c r="J418" s="478">
        <v>3273</v>
      </c>
      <c r="K418" s="478">
        <v>3262</v>
      </c>
      <c r="L418" s="478">
        <v>815</v>
      </c>
      <c r="M418" s="478">
        <v>0</v>
      </c>
      <c r="N418" s="478">
        <v>8865</v>
      </c>
      <c r="O418" s="478">
        <v>341</v>
      </c>
      <c r="P418" s="478">
        <v>3118</v>
      </c>
      <c r="Q418" s="478">
        <v>0</v>
      </c>
      <c r="R418" s="478">
        <v>11248</v>
      </c>
      <c r="S418" s="478">
        <v>873</v>
      </c>
      <c r="T418" s="478">
        <v>188</v>
      </c>
      <c r="U418" s="478">
        <v>15</v>
      </c>
      <c r="V418" s="478">
        <v>0</v>
      </c>
      <c r="W418" s="478">
        <v>10298</v>
      </c>
      <c r="X418" s="478">
        <v>2026</v>
      </c>
      <c r="Y418" s="480">
        <v>0</v>
      </c>
    </row>
    <row r="419" spans="1:25" s="503" customFormat="1" ht="15" customHeight="1" x14ac:dyDescent="0.25">
      <c r="A419" s="490">
        <v>2018</v>
      </c>
      <c r="B419" s="491" t="s">
        <v>19</v>
      </c>
      <c r="C419" s="491" t="s">
        <v>60</v>
      </c>
      <c r="D419" s="478">
        <v>11514</v>
      </c>
      <c r="E419" s="478">
        <v>5809</v>
      </c>
      <c r="F419" s="478">
        <v>2918</v>
      </c>
      <c r="G419" s="478">
        <v>2754</v>
      </c>
      <c r="H419" s="478">
        <v>33</v>
      </c>
      <c r="I419" s="478">
        <v>4070</v>
      </c>
      <c r="J419" s="478">
        <v>1220</v>
      </c>
      <c r="K419" s="478">
        <v>4800</v>
      </c>
      <c r="L419" s="478">
        <v>907</v>
      </c>
      <c r="M419" s="478">
        <v>517</v>
      </c>
      <c r="N419" s="478">
        <v>10317</v>
      </c>
      <c r="O419" s="478">
        <v>349</v>
      </c>
      <c r="P419" s="478">
        <v>349</v>
      </c>
      <c r="Q419" s="478">
        <v>499</v>
      </c>
      <c r="R419" s="478">
        <v>10527</v>
      </c>
      <c r="S419" s="478">
        <v>175</v>
      </c>
      <c r="T419" s="478">
        <v>129</v>
      </c>
      <c r="U419" s="478">
        <v>18</v>
      </c>
      <c r="V419" s="478">
        <v>665</v>
      </c>
      <c r="W419" s="478">
        <v>10554</v>
      </c>
      <c r="X419" s="478">
        <v>956</v>
      </c>
      <c r="Y419" s="480">
        <v>4</v>
      </c>
    </row>
    <row r="420" spans="1:25" s="503" customFormat="1" ht="15" customHeight="1" x14ac:dyDescent="0.25">
      <c r="A420" s="490">
        <v>2018</v>
      </c>
      <c r="B420" s="491" t="s">
        <v>20</v>
      </c>
      <c r="C420" s="491" t="s">
        <v>60</v>
      </c>
      <c r="D420" s="484" t="s">
        <v>1</v>
      </c>
      <c r="E420" s="484" t="s">
        <v>1</v>
      </c>
      <c r="F420" s="484" t="s">
        <v>1</v>
      </c>
      <c r="G420" s="484" t="s">
        <v>1</v>
      </c>
      <c r="H420" s="484" t="s">
        <v>1</v>
      </c>
      <c r="I420" s="484" t="s">
        <v>1</v>
      </c>
      <c r="J420" s="484" t="s">
        <v>1</v>
      </c>
      <c r="K420" s="484" t="s">
        <v>1</v>
      </c>
      <c r="L420" s="484" t="s">
        <v>1</v>
      </c>
      <c r="M420" s="484" t="s">
        <v>1</v>
      </c>
      <c r="N420" s="484" t="s">
        <v>1</v>
      </c>
      <c r="O420" s="484" t="s">
        <v>1</v>
      </c>
      <c r="P420" s="484" t="s">
        <v>1</v>
      </c>
      <c r="Q420" s="484" t="s">
        <v>1</v>
      </c>
      <c r="R420" s="484" t="s">
        <v>1</v>
      </c>
      <c r="S420" s="484" t="s">
        <v>1</v>
      </c>
      <c r="T420" s="484" t="s">
        <v>1</v>
      </c>
      <c r="U420" s="484" t="s">
        <v>1</v>
      </c>
      <c r="V420" s="484" t="s">
        <v>1</v>
      </c>
      <c r="W420" s="484" t="s">
        <v>1</v>
      </c>
      <c r="X420" s="484" t="s">
        <v>1</v>
      </c>
      <c r="Y420" s="487" t="s">
        <v>1</v>
      </c>
    </row>
    <row r="421" spans="1:25" s="503" customFormat="1" ht="15" customHeight="1" x14ac:dyDescent="0.25">
      <c r="A421" s="490">
        <v>2018</v>
      </c>
      <c r="B421" s="491" t="s">
        <v>21</v>
      </c>
      <c r="C421" s="491" t="s">
        <v>60</v>
      </c>
      <c r="D421" s="478">
        <v>107</v>
      </c>
      <c r="E421" s="478">
        <v>80</v>
      </c>
      <c r="F421" s="478">
        <v>7</v>
      </c>
      <c r="G421" s="478">
        <v>17</v>
      </c>
      <c r="H421" s="478">
        <v>3</v>
      </c>
      <c r="I421" s="478">
        <v>29</v>
      </c>
      <c r="J421" s="478">
        <v>18</v>
      </c>
      <c r="K421" s="478">
        <v>49</v>
      </c>
      <c r="L421" s="478">
        <v>10</v>
      </c>
      <c r="M421" s="478">
        <v>1</v>
      </c>
      <c r="N421" s="478">
        <v>92</v>
      </c>
      <c r="O421" s="478">
        <v>4</v>
      </c>
      <c r="P421" s="478">
        <v>9</v>
      </c>
      <c r="Q421" s="478">
        <v>2</v>
      </c>
      <c r="R421" s="478">
        <v>104</v>
      </c>
      <c r="S421" s="478">
        <v>0</v>
      </c>
      <c r="T421" s="478">
        <v>0</v>
      </c>
      <c r="U421" s="478">
        <v>0</v>
      </c>
      <c r="V421" s="478">
        <v>3</v>
      </c>
      <c r="W421" s="478">
        <v>37</v>
      </c>
      <c r="X421" s="478">
        <v>70</v>
      </c>
      <c r="Y421" s="480">
        <v>0</v>
      </c>
    </row>
    <row r="422" spans="1:25" s="503" customFormat="1" ht="15" customHeight="1" x14ac:dyDescent="0.25">
      <c r="A422" s="490">
        <v>2018</v>
      </c>
      <c r="B422" s="491" t="s">
        <v>22</v>
      </c>
      <c r="C422" s="491" t="s">
        <v>60</v>
      </c>
      <c r="D422" s="484" t="s">
        <v>1</v>
      </c>
      <c r="E422" s="484" t="s">
        <v>1</v>
      </c>
      <c r="F422" s="484" t="s">
        <v>1</v>
      </c>
      <c r="G422" s="484" t="s">
        <v>1</v>
      </c>
      <c r="H422" s="484" t="s">
        <v>1</v>
      </c>
      <c r="I422" s="484" t="s">
        <v>1</v>
      </c>
      <c r="J422" s="484" t="s">
        <v>1</v>
      </c>
      <c r="K422" s="484" t="s">
        <v>1</v>
      </c>
      <c r="L422" s="484" t="s">
        <v>1</v>
      </c>
      <c r="M422" s="484" t="s">
        <v>1</v>
      </c>
      <c r="N422" s="484" t="s">
        <v>1</v>
      </c>
      <c r="O422" s="484" t="s">
        <v>1</v>
      </c>
      <c r="P422" s="484" t="s">
        <v>1</v>
      </c>
      <c r="Q422" s="484" t="s">
        <v>1</v>
      </c>
      <c r="R422" s="484" t="s">
        <v>1</v>
      </c>
      <c r="S422" s="484" t="s">
        <v>1</v>
      </c>
      <c r="T422" s="484" t="s">
        <v>1</v>
      </c>
      <c r="U422" s="484" t="s">
        <v>1</v>
      </c>
      <c r="V422" s="484" t="s">
        <v>1</v>
      </c>
      <c r="W422" s="484" t="s">
        <v>1</v>
      </c>
      <c r="X422" s="484" t="s">
        <v>1</v>
      </c>
      <c r="Y422" s="505" t="s">
        <v>1</v>
      </c>
    </row>
    <row r="423" spans="1:25" s="503" customFormat="1" ht="15" customHeight="1" x14ac:dyDescent="0.25">
      <c r="A423" s="490">
        <v>2018</v>
      </c>
      <c r="B423" s="491" t="s">
        <v>376</v>
      </c>
      <c r="C423" s="491" t="s">
        <v>60</v>
      </c>
      <c r="D423" s="478">
        <v>109446</v>
      </c>
      <c r="E423" s="478">
        <v>54390</v>
      </c>
      <c r="F423" s="478">
        <v>41644</v>
      </c>
      <c r="G423" s="478">
        <v>13348</v>
      </c>
      <c r="H423" s="478">
        <v>64</v>
      </c>
      <c r="I423" s="478">
        <v>49393</v>
      </c>
      <c r="J423" s="478">
        <v>15730</v>
      </c>
      <c r="K423" s="478">
        <v>34771</v>
      </c>
      <c r="L423" s="478">
        <v>8895</v>
      </c>
      <c r="M423" s="478">
        <v>657</v>
      </c>
      <c r="N423" s="478">
        <v>95777</v>
      </c>
      <c r="O423" s="478">
        <v>2435</v>
      </c>
      <c r="P423" s="478">
        <v>10499</v>
      </c>
      <c r="Q423" s="478">
        <v>735</v>
      </c>
      <c r="R423" s="478">
        <v>104357</v>
      </c>
      <c r="S423" s="478">
        <v>2824</v>
      </c>
      <c r="T423" s="478">
        <v>1227</v>
      </c>
      <c r="U423" s="478">
        <v>41</v>
      </c>
      <c r="V423" s="478">
        <v>997</v>
      </c>
      <c r="W423" s="478">
        <v>95853</v>
      </c>
      <c r="X423" s="478">
        <v>13579</v>
      </c>
      <c r="Y423" s="480">
        <v>14</v>
      </c>
    </row>
    <row r="424" spans="1:25" s="503" customFormat="1" ht="15" customHeight="1" x14ac:dyDescent="0.25">
      <c r="A424" s="490">
        <v>2019</v>
      </c>
      <c r="B424" s="491" t="s">
        <v>10</v>
      </c>
      <c r="C424" s="491" t="s">
        <v>60</v>
      </c>
      <c r="D424" s="478">
        <v>2313</v>
      </c>
      <c r="E424" s="478">
        <v>1449</v>
      </c>
      <c r="F424" s="478">
        <v>141</v>
      </c>
      <c r="G424" s="478">
        <v>723</v>
      </c>
      <c r="H424" s="478">
        <v>0</v>
      </c>
      <c r="I424" s="478">
        <v>700</v>
      </c>
      <c r="J424" s="478">
        <v>250</v>
      </c>
      <c r="K424" s="478">
        <v>1294</v>
      </c>
      <c r="L424" s="478">
        <v>68</v>
      </c>
      <c r="M424" s="478">
        <v>1</v>
      </c>
      <c r="N424" s="478">
        <v>2235</v>
      </c>
      <c r="O424" s="478">
        <v>0</v>
      </c>
      <c r="P424" s="478">
        <v>78</v>
      </c>
      <c r="Q424" s="478">
        <v>0</v>
      </c>
      <c r="R424" s="478">
        <v>2277</v>
      </c>
      <c r="S424" s="478">
        <v>26</v>
      </c>
      <c r="T424" s="478">
        <v>9</v>
      </c>
      <c r="U424" s="478">
        <v>0</v>
      </c>
      <c r="V424" s="478">
        <v>1</v>
      </c>
      <c r="W424" s="478">
        <v>1402</v>
      </c>
      <c r="X424" s="478">
        <v>908</v>
      </c>
      <c r="Y424" s="480">
        <v>3</v>
      </c>
    </row>
    <row r="425" spans="1:25" s="503" customFormat="1" ht="15" customHeight="1" x14ac:dyDescent="0.25">
      <c r="A425" s="490">
        <v>2019</v>
      </c>
      <c r="B425" s="491" t="s">
        <v>11</v>
      </c>
      <c r="C425" s="491" t="s">
        <v>60</v>
      </c>
      <c r="D425" s="478">
        <v>669</v>
      </c>
      <c r="E425" s="478">
        <v>382</v>
      </c>
      <c r="F425" s="478">
        <v>166</v>
      </c>
      <c r="G425" s="478">
        <v>85</v>
      </c>
      <c r="H425" s="478">
        <v>36</v>
      </c>
      <c r="I425" s="488" t="s">
        <v>1</v>
      </c>
      <c r="J425" s="488" t="s">
        <v>1</v>
      </c>
      <c r="K425" s="488" t="s">
        <v>1</v>
      </c>
      <c r="L425" s="488" t="s">
        <v>1</v>
      </c>
      <c r="M425" s="488" t="s">
        <v>1</v>
      </c>
      <c r="N425" s="478">
        <v>575</v>
      </c>
      <c r="O425" s="478">
        <v>4</v>
      </c>
      <c r="P425" s="478">
        <v>86</v>
      </c>
      <c r="Q425" s="478">
        <v>4</v>
      </c>
      <c r="R425" s="488" t="s">
        <v>1</v>
      </c>
      <c r="S425" s="488" t="s">
        <v>1</v>
      </c>
      <c r="T425" s="488" t="s">
        <v>1</v>
      </c>
      <c r="U425" s="488" t="s">
        <v>1</v>
      </c>
      <c r="V425" s="488" t="s">
        <v>1</v>
      </c>
      <c r="W425" s="478">
        <v>446</v>
      </c>
      <c r="X425" s="478">
        <v>223</v>
      </c>
      <c r="Y425" s="480">
        <v>0</v>
      </c>
    </row>
    <row r="426" spans="1:25" s="503" customFormat="1" ht="15" customHeight="1" x14ac:dyDescent="0.25">
      <c r="A426" s="490">
        <v>2019</v>
      </c>
      <c r="B426" s="491" t="s">
        <v>12</v>
      </c>
      <c r="C426" s="491" t="s">
        <v>60</v>
      </c>
      <c r="D426" s="478">
        <v>4114</v>
      </c>
      <c r="E426" s="478">
        <v>2242</v>
      </c>
      <c r="F426" s="478">
        <v>1014</v>
      </c>
      <c r="G426" s="478">
        <v>858</v>
      </c>
      <c r="H426" s="478">
        <v>0</v>
      </c>
      <c r="I426" s="478">
        <v>1808</v>
      </c>
      <c r="J426" s="478">
        <v>756</v>
      </c>
      <c r="K426" s="478">
        <v>1441</v>
      </c>
      <c r="L426" s="478">
        <v>109</v>
      </c>
      <c r="M426" s="478">
        <v>0</v>
      </c>
      <c r="N426" s="478">
        <v>3800</v>
      </c>
      <c r="O426" s="478">
        <v>119</v>
      </c>
      <c r="P426" s="478">
        <v>195</v>
      </c>
      <c r="Q426" s="478">
        <v>0</v>
      </c>
      <c r="R426" s="478">
        <v>4044</v>
      </c>
      <c r="S426" s="478">
        <v>48</v>
      </c>
      <c r="T426" s="478">
        <v>17</v>
      </c>
      <c r="U426" s="478">
        <v>5</v>
      </c>
      <c r="V426" s="478">
        <v>0</v>
      </c>
      <c r="W426" s="478">
        <v>2660</v>
      </c>
      <c r="X426" s="478">
        <v>1454</v>
      </c>
      <c r="Y426" s="480">
        <v>0</v>
      </c>
    </row>
    <row r="427" spans="1:25" s="503" customFormat="1" ht="15" customHeight="1" x14ac:dyDescent="0.25">
      <c r="A427" s="490">
        <v>2019</v>
      </c>
      <c r="B427" s="491" t="s">
        <v>13</v>
      </c>
      <c r="C427" s="491" t="s">
        <v>60</v>
      </c>
      <c r="D427" s="484" t="s">
        <v>1</v>
      </c>
      <c r="E427" s="484" t="s">
        <v>1</v>
      </c>
      <c r="F427" s="484" t="s">
        <v>1</v>
      </c>
      <c r="G427" s="484" t="s">
        <v>1</v>
      </c>
      <c r="H427" s="484" t="s">
        <v>1</v>
      </c>
      <c r="I427" s="484" t="s">
        <v>1</v>
      </c>
      <c r="J427" s="484" t="s">
        <v>1</v>
      </c>
      <c r="K427" s="484" t="s">
        <v>1</v>
      </c>
      <c r="L427" s="484" t="s">
        <v>1</v>
      </c>
      <c r="M427" s="484" t="s">
        <v>1</v>
      </c>
      <c r="N427" s="484" t="s">
        <v>1</v>
      </c>
      <c r="O427" s="484" t="s">
        <v>1</v>
      </c>
      <c r="P427" s="484" t="s">
        <v>1</v>
      </c>
      <c r="Q427" s="484" t="s">
        <v>1</v>
      </c>
      <c r="R427" s="484" t="s">
        <v>1</v>
      </c>
      <c r="S427" s="484" t="s">
        <v>1</v>
      </c>
      <c r="T427" s="484" t="s">
        <v>1</v>
      </c>
      <c r="U427" s="484" t="s">
        <v>1</v>
      </c>
      <c r="V427" s="484" t="s">
        <v>1</v>
      </c>
      <c r="W427" s="484" t="s">
        <v>1</v>
      </c>
      <c r="X427" s="484" t="s">
        <v>1</v>
      </c>
      <c r="Y427" s="487" t="s">
        <v>1</v>
      </c>
    </row>
    <row r="428" spans="1:25" s="503" customFormat="1" ht="15" customHeight="1" x14ac:dyDescent="0.25">
      <c r="A428" s="490">
        <v>2019</v>
      </c>
      <c r="B428" s="491" t="s">
        <v>14</v>
      </c>
      <c r="C428" s="491" t="s">
        <v>60</v>
      </c>
      <c r="D428" s="478">
        <v>24415</v>
      </c>
      <c r="E428" s="478">
        <v>11245</v>
      </c>
      <c r="F428" s="478">
        <v>11631</v>
      </c>
      <c r="G428" s="478">
        <v>1539</v>
      </c>
      <c r="H428" s="478">
        <v>0</v>
      </c>
      <c r="I428" s="478">
        <v>15673</v>
      </c>
      <c r="J428" s="478">
        <v>568</v>
      </c>
      <c r="K428" s="478">
        <v>4573</v>
      </c>
      <c r="L428" s="478">
        <v>3601</v>
      </c>
      <c r="M428" s="478">
        <v>0</v>
      </c>
      <c r="N428" s="478">
        <v>23576</v>
      </c>
      <c r="O428" s="478">
        <v>0</v>
      </c>
      <c r="P428" s="478">
        <v>839</v>
      </c>
      <c r="Q428" s="478">
        <v>0</v>
      </c>
      <c r="R428" s="478">
        <v>23870</v>
      </c>
      <c r="S428" s="478">
        <v>261</v>
      </c>
      <c r="T428" s="478">
        <v>284</v>
      </c>
      <c r="U428" s="478">
        <v>0</v>
      </c>
      <c r="V428" s="478">
        <v>0</v>
      </c>
      <c r="W428" s="478">
        <v>23394</v>
      </c>
      <c r="X428" s="478">
        <v>1021</v>
      </c>
      <c r="Y428" s="480">
        <v>0</v>
      </c>
    </row>
    <row r="429" spans="1:25" s="503" customFormat="1" ht="15" customHeight="1" x14ac:dyDescent="0.25">
      <c r="A429" s="490">
        <v>2019</v>
      </c>
      <c r="B429" s="491" t="s">
        <v>15</v>
      </c>
      <c r="C429" s="491" t="s">
        <v>60</v>
      </c>
      <c r="D429" s="478">
        <v>47729</v>
      </c>
      <c r="E429" s="478">
        <v>26546</v>
      </c>
      <c r="F429" s="478">
        <v>17337</v>
      </c>
      <c r="G429" s="478">
        <v>3846</v>
      </c>
      <c r="H429" s="478">
        <v>0</v>
      </c>
      <c r="I429" s="478">
        <v>18835</v>
      </c>
      <c r="J429" s="478">
        <v>8799</v>
      </c>
      <c r="K429" s="478">
        <v>16729</v>
      </c>
      <c r="L429" s="478">
        <v>3313</v>
      </c>
      <c r="M429" s="478">
        <v>53</v>
      </c>
      <c r="N429" s="478">
        <v>40852</v>
      </c>
      <c r="O429" s="478">
        <v>1431</v>
      </c>
      <c r="P429" s="478">
        <v>5358</v>
      </c>
      <c r="Q429" s="478">
        <v>88</v>
      </c>
      <c r="R429" s="478">
        <v>45971</v>
      </c>
      <c r="S429" s="478">
        <v>1145</v>
      </c>
      <c r="T429" s="478">
        <v>438</v>
      </c>
      <c r="U429" s="478" t="s">
        <v>1</v>
      </c>
      <c r="V429" s="478">
        <v>175</v>
      </c>
      <c r="W429" s="478">
        <v>43857</v>
      </c>
      <c r="X429" s="478">
        <v>3871</v>
      </c>
      <c r="Y429" s="480">
        <v>1</v>
      </c>
    </row>
    <row r="430" spans="1:25" s="503" customFormat="1" ht="15" customHeight="1" x14ac:dyDescent="0.25">
      <c r="A430" s="490">
        <v>2019</v>
      </c>
      <c r="B430" s="491" t="s">
        <v>16</v>
      </c>
      <c r="C430" s="491" t="s">
        <v>60</v>
      </c>
      <c r="D430" s="478">
        <v>3376</v>
      </c>
      <c r="E430" s="478">
        <v>1049</v>
      </c>
      <c r="F430" s="478">
        <v>2014</v>
      </c>
      <c r="G430" s="478">
        <v>313</v>
      </c>
      <c r="H430" s="478">
        <v>0</v>
      </c>
      <c r="I430" s="478">
        <v>1254</v>
      </c>
      <c r="J430" s="478">
        <v>466</v>
      </c>
      <c r="K430" s="478">
        <v>1465</v>
      </c>
      <c r="L430" s="478">
        <v>191</v>
      </c>
      <c r="M430" s="478">
        <v>0</v>
      </c>
      <c r="N430" s="478">
        <v>3126</v>
      </c>
      <c r="O430" s="478">
        <v>53</v>
      </c>
      <c r="P430" s="478">
        <v>197</v>
      </c>
      <c r="Q430" s="478">
        <v>0</v>
      </c>
      <c r="R430" s="478">
        <v>3248</v>
      </c>
      <c r="S430" s="478">
        <v>105</v>
      </c>
      <c r="T430" s="478">
        <v>22</v>
      </c>
      <c r="U430" s="478">
        <v>1</v>
      </c>
      <c r="V430" s="478">
        <v>0</v>
      </c>
      <c r="W430" s="478">
        <v>2126</v>
      </c>
      <c r="X430" s="478">
        <v>1250</v>
      </c>
      <c r="Y430" s="480">
        <v>0</v>
      </c>
    </row>
    <row r="431" spans="1:25" s="503" customFormat="1" ht="15" customHeight="1" x14ac:dyDescent="0.25">
      <c r="A431" s="490">
        <v>2019</v>
      </c>
      <c r="B431" s="491" t="s">
        <v>17</v>
      </c>
      <c r="C431" s="491" t="s">
        <v>60</v>
      </c>
      <c r="D431" s="478">
        <v>3038</v>
      </c>
      <c r="E431" s="478">
        <v>1480</v>
      </c>
      <c r="F431" s="478">
        <v>980</v>
      </c>
      <c r="G431" s="478">
        <v>578</v>
      </c>
      <c r="H431" s="478">
        <v>0</v>
      </c>
      <c r="I431" s="478">
        <v>1495</v>
      </c>
      <c r="J431" s="478">
        <v>814</v>
      </c>
      <c r="K431" s="478">
        <v>636</v>
      </c>
      <c r="L431" s="478">
        <v>93</v>
      </c>
      <c r="M431" s="478">
        <v>0</v>
      </c>
      <c r="N431" s="478">
        <v>2699</v>
      </c>
      <c r="O431" s="478">
        <v>57</v>
      </c>
      <c r="P431" s="478">
        <v>282</v>
      </c>
      <c r="Q431" s="478">
        <v>0</v>
      </c>
      <c r="R431" s="478">
        <v>3027</v>
      </c>
      <c r="S431" s="478">
        <v>6</v>
      </c>
      <c r="T431" s="478">
        <v>5</v>
      </c>
      <c r="U431" s="478">
        <v>0</v>
      </c>
      <c r="V431" s="478">
        <v>0</v>
      </c>
      <c r="W431" s="478">
        <v>2114</v>
      </c>
      <c r="X431" s="478">
        <v>924</v>
      </c>
      <c r="Y431" s="480">
        <v>0</v>
      </c>
    </row>
    <row r="432" spans="1:25" s="503" customFormat="1" ht="15" customHeight="1" x14ac:dyDescent="0.25">
      <c r="A432" s="490">
        <v>2019</v>
      </c>
      <c r="B432" s="491" t="s">
        <v>18</v>
      </c>
      <c r="C432" s="491" t="s">
        <v>60</v>
      </c>
      <c r="D432" s="478">
        <v>13546</v>
      </c>
      <c r="E432" s="478">
        <v>5153</v>
      </c>
      <c r="F432" s="478">
        <v>5516</v>
      </c>
      <c r="G432" s="478">
        <v>2877</v>
      </c>
      <c r="H432" s="478">
        <v>0</v>
      </c>
      <c r="I432" s="478">
        <v>5280</v>
      </c>
      <c r="J432" s="478">
        <v>3837</v>
      </c>
      <c r="K432" s="478">
        <v>3808</v>
      </c>
      <c r="L432" s="478">
        <v>621</v>
      </c>
      <c r="M432" s="478">
        <v>0</v>
      </c>
      <c r="N432" s="478">
        <v>10516</v>
      </c>
      <c r="O432" s="478">
        <v>391</v>
      </c>
      <c r="P432" s="478">
        <v>2639</v>
      </c>
      <c r="Q432" s="478">
        <v>0</v>
      </c>
      <c r="R432" s="478">
        <v>12130</v>
      </c>
      <c r="S432" s="478">
        <v>1029</v>
      </c>
      <c r="T432" s="478">
        <v>205</v>
      </c>
      <c r="U432" s="478">
        <v>8</v>
      </c>
      <c r="V432" s="478">
        <v>174</v>
      </c>
      <c r="W432" s="478">
        <v>11358</v>
      </c>
      <c r="X432" s="478">
        <v>2187</v>
      </c>
      <c r="Y432" s="480">
        <v>1</v>
      </c>
    </row>
    <row r="433" spans="1:25" s="503" customFormat="1" ht="15" customHeight="1" x14ac:dyDescent="0.25">
      <c r="A433" s="490">
        <v>2019</v>
      </c>
      <c r="B433" s="491" t="s">
        <v>19</v>
      </c>
      <c r="C433" s="491" t="s">
        <v>60</v>
      </c>
      <c r="D433" s="478">
        <v>11821</v>
      </c>
      <c r="E433" s="478">
        <v>6065</v>
      </c>
      <c r="F433" s="478">
        <v>3126</v>
      </c>
      <c r="G433" s="478">
        <v>2589</v>
      </c>
      <c r="H433" s="478">
        <v>41</v>
      </c>
      <c r="I433" s="478">
        <v>4226</v>
      </c>
      <c r="J433" s="478">
        <v>1288</v>
      </c>
      <c r="K433" s="478">
        <v>4829</v>
      </c>
      <c r="L433" s="478">
        <v>905</v>
      </c>
      <c r="M433" s="478">
        <v>573</v>
      </c>
      <c r="N433" s="478">
        <v>10602</v>
      </c>
      <c r="O433" s="478">
        <v>364</v>
      </c>
      <c r="P433" s="478">
        <v>334</v>
      </c>
      <c r="Q433" s="478">
        <v>521</v>
      </c>
      <c r="R433" s="478">
        <v>10773</v>
      </c>
      <c r="S433" s="478">
        <v>173</v>
      </c>
      <c r="T433" s="478">
        <v>136</v>
      </c>
      <c r="U433" s="478">
        <v>16</v>
      </c>
      <c r="V433" s="478">
        <v>723</v>
      </c>
      <c r="W433" s="478">
        <v>10846</v>
      </c>
      <c r="X433" s="478">
        <v>962</v>
      </c>
      <c r="Y433" s="480">
        <v>13</v>
      </c>
    </row>
    <row r="434" spans="1:25" s="503" customFormat="1" ht="15" customHeight="1" x14ac:dyDescent="0.25">
      <c r="A434" s="490">
        <v>2019</v>
      </c>
      <c r="B434" s="491" t="s">
        <v>20</v>
      </c>
      <c r="C434" s="491" t="s">
        <v>60</v>
      </c>
      <c r="D434" s="484" t="s">
        <v>1</v>
      </c>
      <c r="E434" s="484" t="s">
        <v>1</v>
      </c>
      <c r="F434" s="484" t="s">
        <v>1</v>
      </c>
      <c r="G434" s="484" t="s">
        <v>1</v>
      </c>
      <c r="H434" s="484" t="s">
        <v>1</v>
      </c>
      <c r="I434" s="484" t="s">
        <v>1</v>
      </c>
      <c r="J434" s="484" t="s">
        <v>1</v>
      </c>
      <c r="K434" s="484" t="s">
        <v>1</v>
      </c>
      <c r="L434" s="484" t="s">
        <v>1</v>
      </c>
      <c r="M434" s="484" t="s">
        <v>1</v>
      </c>
      <c r="N434" s="484" t="s">
        <v>1</v>
      </c>
      <c r="O434" s="484" t="s">
        <v>1</v>
      </c>
      <c r="P434" s="484" t="s">
        <v>1</v>
      </c>
      <c r="Q434" s="484" t="s">
        <v>1</v>
      </c>
      <c r="R434" s="484" t="s">
        <v>1</v>
      </c>
      <c r="S434" s="484" t="s">
        <v>1</v>
      </c>
      <c r="T434" s="484" t="s">
        <v>1</v>
      </c>
      <c r="U434" s="484" t="s">
        <v>1</v>
      </c>
      <c r="V434" s="484" t="s">
        <v>1</v>
      </c>
      <c r="W434" s="484" t="s">
        <v>1</v>
      </c>
      <c r="X434" s="484" t="s">
        <v>1</v>
      </c>
      <c r="Y434" s="487" t="s">
        <v>1</v>
      </c>
    </row>
    <row r="435" spans="1:25" s="503" customFormat="1" ht="15" customHeight="1" x14ac:dyDescent="0.25">
      <c r="A435" s="490">
        <v>2019</v>
      </c>
      <c r="B435" s="491" t="s">
        <v>21</v>
      </c>
      <c r="C435" s="491" t="s">
        <v>60</v>
      </c>
      <c r="D435" s="478">
        <v>111</v>
      </c>
      <c r="E435" s="478">
        <v>78</v>
      </c>
      <c r="F435" s="478">
        <v>6</v>
      </c>
      <c r="G435" s="478">
        <v>23</v>
      </c>
      <c r="H435" s="478">
        <v>4</v>
      </c>
      <c r="I435" s="478">
        <v>29</v>
      </c>
      <c r="J435" s="478">
        <v>17</v>
      </c>
      <c r="K435" s="478">
        <v>50</v>
      </c>
      <c r="L435" s="478">
        <v>15</v>
      </c>
      <c r="M435" s="478">
        <v>0</v>
      </c>
      <c r="N435" s="478">
        <v>97</v>
      </c>
      <c r="O435" s="478">
        <v>3</v>
      </c>
      <c r="P435" s="478">
        <v>11</v>
      </c>
      <c r="Q435" s="478">
        <v>0</v>
      </c>
      <c r="R435" s="478">
        <v>111</v>
      </c>
      <c r="S435" s="478">
        <v>0</v>
      </c>
      <c r="T435" s="478">
        <v>0</v>
      </c>
      <c r="U435" s="478">
        <v>0</v>
      </c>
      <c r="V435" s="478">
        <v>0</v>
      </c>
      <c r="W435" s="478">
        <v>40</v>
      </c>
      <c r="X435" s="478">
        <v>71</v>
      </c>
      <c r="Y435" s="480">
        <v>0</v>
      </c>
    </row>
    <row r="436" spans="1:25" s="503" customFormat="1" ht="15" customHeight="1" x14ac:dyDescent="0.25">
      <c r="A436" s="490">
        <v>2019</v>
      </c>
      <c r="B436" s="491" t="s">
        <v>22</v>
      </c>
      <c r="C436" s="491" t="s">
        <v>60</v>
      </c>
      <c r="D436" s="484" t="s">
        <v>1</v>
      </c>
      <c r="E436" s="484" t="s">
        <v>1</v>
      </c>
      <c r="F436" s="484" t="s">
        <v>1</v>
      </c>
      <c r="G436" s="484" t="s">
        <v>1</v>
      </c>
      <c r="H436" s="484" t="s">
        <v>1</v>
      </c>
      <c r="I436" s="484" t="s">
        <v>1</v>
      </c>
      <c r="J436" s="484" t="s">
        <v>1</v>
      </c>
      <c r="K436" s="484" t="s">
        <v>1</v>
      </c>
      <c r="L436" s="484" t="s">
        <v>1</v>
      </c>
      <c r="M436" s="484" t="s">
        <v>1</v>
      </c>
      <c r="N436" s="484" t="s">
        <v>1</v>
      </c>
      <c r="O436" s="484" t="s">
        <v>1</v>
      </c>
      <c r="P436" s="484" t="s">
        <v>1</v>
      </c>
      <c r="Q436" s="484" t="s">
        <v>1</v>
      </c>
      <c r="R436" s="484" t="s">
        <v>1</v>
      </c>
      <c r="S436" s="484" t="s">
        <v>1</v>
      </c>
      <c r="T436" s="484" t="s">
        <v>1</v>
      </c>
      <c r="U436" s="484" t="s">
        <v>1</v>
      </c>
      <c r="V436" s="484" t="s">
        <v>1</v>
      </c>
      <c r="W436" s="484" t="s">
        <v>1</v>
      </c>
      <c r="X436" s="484" t="s">
        <v>1</v>
      </c>
      <c r="Y436" s="505" t="s">
        <v>1</v>
      </c>
    </row>
    <row r="437" spans="1:25" s="503" customFormat="1" ht="15" customHeight="1" x14ac:dyDescent="0.25">
      <c r="A437" s="490">
        <v>2019</v>
      </c>
      <c r="B437" s="491" t="s">
        <v>376</v>
      </c>
      <c r="C437" s="491" t="s">
        <v>60</v>
      </c>
      <c r="D437" s="478">
        <v>111132</v>
      </c>
      <c r="E437" s="478">
        <v>55689</v>
      </c>
      <c r="F437" s="478">
        <v>41931</v>
      </c>
      <c r="G437" s="478">
        <v>13431</v>
      </c>
      <c r="H437" s="478">
        <v>81</v>
      </c>
      <c r="I437" s="478">
        <v>49300</v>
      </c>
      <c r="J437" s="478">
        <v>16795</v>
      </c>
      <c r="K437" s="478">
        <v>34825</v>
      </c>
      <c r="L437" s="478">
        <v>8916</v>
      </c>
      <c r="M437" s="478">
        <v>627</v>
      </c>
      <c r="N437" s="478">
        <v>98078</v>
      </c>
      <c r="O437" s="478">
        <v>2422</v>
      </c>
      <c r="P437" s="478">
        <v>10019</v>
      </c>
      <c r="Q437" s="478">
        <v>613</v>
      </c>
      <c r="R437" s="478">
        <v>105451</v>
      </c>
      <c r="S437" s="478">
        <v>2793</v>
      </c>
      <c r="T437" s="478">
        <v>1116</v>
      </c>
      <c r="U437" s="478">
        <v>30</v>
      </c>
      <c r="V437" s="478">
        <v>1073</v>
      </c>
      <c r="W437" s="478">
        <v>98243</v>
      </c>
      <c r="X437" s="478">
        <v>12871</v>
      </c>
      <c r="Y437" s="480">
        <v>18</v>
      </c>
    </row>
    <row r="438" spans="1:25" s="503" customFormat="1" ht="15" customHeight="1" x14ac:dyDescent="0.25">
      <c r="A438" s="490">
        <v>2020</v>
      </c>
      <c r="B438" s="491" t="s">
        <v>10</v>
      </c>
      <c r="C438" s="491" t="s">
        <v>60</v>
      </c>
      <c r="D438" s="488">
        <v>2251</v>
      </c>
      <c r="E438" s="488">
        <v>1419</v>
      </c>
      <c r="F438" s="488">
        <v>149</v>
      </c>
      <c r="G438" s="488">
        <v>683</v>
      </c>
      <c r="H438" s="478">
        <v>0</v>
      </c>
      <c r="I438" s="488">
        <v>739</v>
      </c>
      <c r="J438" s="488">
        <v>174</v>
      </c>
      <c r="K438" s="488">
        <v>1266</v>
      </c>
      <c r="L438" s="488">
        <v>69</v>
      </c>
      <c r="M438" s="488">
        <v>3</v>
      </c>
      <c r="N438" s="488">
        <v>2175</v>
      </c>
      <c r="O438" s="478">
        <v>0</v>
      </c>
      <c r="P438" s="488">
        <v>71</v>
      </c>
      <c r="Q438" s="488">
        <v>5</v>
      </c>
      <c r="R438" s="488">
        <v>2201</v>
      </c>
      <c r="S438" s="488">
        <v>11</v>
      </c>
      <c r="T438" s="488">
        <v>13</v>
      </c>
      <c r="U438" s="488">
        <v>3</v>
      </c>
      <c r="V438" s="488">
        <v>23</v>
      </c>
      <c r="W438" s="488">
        <v>1337</v>
      </c>
      <c r="X438" s="488">
        <v>912</v>
      </c>
      <c r="Y438" s="504">
        <v>2</v>
      </c>
    </row>
    <row r="439" spans="1:25" s="503" customFormat="1" ht="15" customHeight="1" x14ac:dyDescent="0.25">
      <c r="A439" s="490">
        <v>2020</v>
      </c>
      <c r="B439" s="491" t="s">
        <v>11</v>
      </c>
      <c r="C439" s="491" t="s">
        <v>60</v>
      </c>
      <c r="D439" s="488">
        <v>748</v>
      </c>
      <c r="E439" s="488">
        <v>392</v>
      </c>
      <c r="F439" s="488">
        <v>215</v>
      </c>
      <c r="G439" s="488">
        <v>114</v>
      </c>
      <c r="H439" s="488">
        <v>27</v>
      </c>
      <c r="I439" s="488">
        <v>308</v>
      </c>
      <c r="J439" s="488">
        <v>56</v>
      </c>
      <c r="K439" s="488">
        <v>208</v>
      </c>
      <c r="L439" s="488">
        <v>148</v>
      </c>
      <c r="M439" s="488">
        <v>28</v>
      </c>
      <c r="N439" s="488">
        <v>628</v>
      </c>
      <c r="O439" s="488">
        <v>4</v>
      </c>
      <c r="P439" s="488">
        <v>88</v>
      </c>
      <c r="Q439" s="488">
        <v>28</v>
      </c>
      <c r="R439" s="488">
        <v>705</v>
      </c>
      <c r="S439" s="488">
        <v>10</v>
      </c>
      <c r="T439" s="488">
        <v>5</v>
      </c>
      <c r="U439" s="478">
        <v>0</v>
      </c>
      <c r="V439" s="488">
        <v>28</v>
      </c>
      <c r="W439" s="488">
        <v>544</v>
      </c>
      <c r="X439" s="488">
        <v>201</v>
      </c>
      <c r="Y439" s="504">
        <v>3</v>
      </c>
    </row>
    <row r="440" spans="1:25" s="503" customFormat="1" ht="15" customHeight="1" x14ac:dyDescent="0.25">
      <c r="A440" s="490">
        <v>2020</v>
      </c>
      <c r="B440" s="491" t="s">
        <v>12</v>
      </c>
      <c r="C440" s="491" t="s">
        <v>60</v>
      </c>
      <c r="D440" s="488">
        <v>4146</v>
      </c>
      <c r="E440" s="488">
        <v>2285</v>
      </c>
      <c r="F440" s="488">
        <v>1020</v>
      </c>
      <c r="G440" s="488">
        <v>839</v>
      </c>
      <c r="H440" s="488">
        <v>2</v>
      </c>
      <c r="I440" s="488">
        <v>1824</v>
      </c>
      <c r="J440" s="488">
        <v>790</v>
      </c>
      <c r="K440" s="488">
        <v>1418</v>
      </c>
      <c r="L440" s="488">
        <v>114</v>
      </c>
      <c r="M440" s="478">
        <v>0</v>
      </c>
      <c r="N440" s="488">
        <v>3795</v>
      </c>
      <c r="O440" s="488">
        <v>130</v>
      </c>
      <c r="P440" s="488">
        <v>219</v>
      </c>
      <c r="Q440" s="488">
        <v>2</v>
      </c>
      <c r="R440" s="488">
        <v>4071</v>
      </c>
      <c r="S440" s="488">
        <v>50</v>
      </c>
      <c r="T440" s="488">
        <v>17</v>
      </c>
      <c r="U440" s="488">
        <v>6</v>
      </c>
      <c r="V440" s="488">
        <v>2</v>
      </c>
      <c r="W440" s="488">
        <v>2706</v>
      </c>
      <c r="X440" s="488">
        <v>1440</v>
      </c>
      <c r="Y440" s="480">
        <v>0</v>
      </c>
    </row>
    <row r="441" spans="1:25" s="503" customFormat="1" ht="15" customHeight="1" x14ac:dyDescent="0.25">
      <c r="A441" s="490">
        <v>2020</v>
      </c>
      <c r="B441" s="491" t="s">
        <v>13</v>
      </c>
      <c r="C441" s="491" t="s">
        <v>60</v>
      </c>
      <c r="D441" s="488">
        <v>2952</v>
      </c>
      <c r="E441" s="488">
        <v>1837</v>
      </c>
      <c r="F441" s="488">
        <v>829</v>
      </c>
      <c r="G441" s="488">
        <v>286</v>
      </c>
      <c r="H441" s="478">
        <v>0</v>
      </c>
      <c r="I441" s="488">
        <v>1490</v>
      </c>
      <c r="J441" s="488">
        <v>193</v>
      </c>
      <c r="K441" s="488">
        <v>1064</v>
      </c>
      <c r="L441" s="488">
        <v>205</v>
      </c>
      <c r="M441" s="478">
        <v>0</v>
      </c>
      <c r="N441" s="488">
        <v>2454</v>
      </c>
      <c r="O441" s="488">
        <v>155</v>
      </c>
      <c r="P441" s="488">
        <v>343</v>
      </c>
      <c r="Q441" s="478">
        <v>0</v>
      </c>
      <c r="R441" s="488">
        <v>2671</v>
      </c>
      <c r="S441" s="488">
        <v>118</v>
      </c>
      <c r="T441" s="488">
        <v>163</v>
      </c>
      <c r="U441" s="478">
        <v>0</v>
      </c>
      <c r="V441" s="478">
        <v>0</v>
      </c>
      <c r="W441" s="488">
        <v>2110</v>
      </c>
      <c r="X441" s="488">
        <v>837</v>
      </c>
      <c r="Y441" s="504">
        <v>5</v>
      </c>
    </row>
    <row r="442" spans="1:25" s="503" customFormat="1" ht="15" customHeight="1" x14ac:dyDescent="0.25">
      <c r="A442" s="490">
        <v>2020</v>
      </c>
      <c r="B442" s="491" t="s">
        <v>14</v>
      </c>
      <c r="C442" s="491" t="s">
        <v>60</v>
      </c>
      <c r="D442" s="488">
        <v>26005</v>
      </c>
      <c r="E442" s="488">
        <v>13386</v>
      </c>
      <c r="F442" s="488">
        <v>11196</v>
      </c>
      <c r="G442" s="488">
        <v>1423</v>
      </c>
      <c r="H442" s="478">
        <v>0</v>
      </c>
      <c r="I442" s="488">
        <v>16682</v>
      </c>
      <c r="J442" s="488">
        <v>595</v>
      </c>
      <c r="K442" s="488">
        <v>4662</v>
      </c>
      <c r="L442" s="488">
        <v>4066</v>
      </c>
      <c r="M442" s="478">
        <v>0</v>
      </c>
      <c r="N442" s="488">
        <v>25001</v>
      </c>
      <c r="O442" s="478">
        <v>0</v>
      </c>
      <c r="P442" s="488">
        <v>1004</v>
      </c>
      <c r="Q442" s="478">
        <v>0</v>
      </c>
      <c r="R442" s="488">
        <v>25391</v>
      </c>
      <c r="S442" s="488">
        <v>305</v>
      </c>
      <c r="T442" s="488">
        <v>309</v>
      </c>
      <c r="U442" s="478">
        <v>0</v>
      </c>
      <c r="V442" s="478">
        <v>0</v>
      </c>
      <c r="W442" s="488">
        <v>24912</v>
      </c>
      <c r="X442" s="488">
        <v>1093</v>
      </c>
      <c r="Y442" s="480">
        <v>0</v>
      </c>
    </row>
    <row r="443" spans="1:25" s="503" customFormat="1" ht="15" customHeight="1" x14ac:dyDescent="0.25">
      <c r="A443" s="490">
        <v>2020</v>
      </c>
      <c r="B443" s="491" t="s">
        <v>15</v>
      </c>
      <c r="C443" s="491" t="s">
        <v>60</v>
      </c>
      <c r="D443" s="488">
        <v>49061</v>
      </c>
      <c r="E443" s="488">
        <v>27781</v>
      </c>
      <c r="F443" s="488">
        <v>17363</v>
      </c>
      <c r="G443" s="488">
        <v>3917</v>
      </c>
      <c r="H443" s="478">
        <v>0</v>
      </c>
      <c r="I443" s="488">
        <v>19585</v>
      </c>
      <c r="J443" s="488">
        <v>9154</v>
      </c>
      <c r="K443" s="488">
        <v>16820</v>
      </c>
      <c r="L443" s="488">
        <v>3486</v>
      </c>
      <c r="M443" s="488">
        <v>16</v>
      </c>
      <c r="N443" s="488">
        <v>41838</v>
      </c>
      <c r="O443" s="488">
        <v>1527</v>
      </c>
      <c r="P443" s="488">
        <v>5584</v>
      </c>
      <c r="Q443" s="488">
        <v>112</v>
      </c>
      <c r="R443" s="488">
        <v>47209</v>
      </c>
      <c r="S443" s="488">
        <v>1209</v>
      </c>
      <c r="T443" s="488">
        <v>467</v>
      </c>
      <c r="U443" s="478" t="s">
        <v>1</v>
      </c>
      <c r="V443" s="488">
        <v>176</v>
      </c>
      <c r="W443" s="488">
        <v>45133</v>
      </c>
      <c r="X443" s="488">
        <v>3927</v>
      </c>
      <c r="Y443" s="504">
        <v>1</v>
      </c>
    </row>
    <row r="444" spans="1:25" s="503" customFormat="1" ht="15" customHeight="1" x14ac:dyDescent="0.25">
      <c r="A444" s="490">
        <v>2020</v>
      </c>
      <c r="B444" s="491" t="s">
        <v>16</v>
      </c>
      <c r="C444" s="491" t="s">
        <v>60</v>
      </c>
      <c r="D444" s="488">
        <v>3402</v>
      </c>
      <c r="E444" s="488">
        <v>1065</v>
      </c>
      <c r="F444" s="488">
        <v>2031</v>
      </c>
      <c r="G444" s="488">
        <v>303</v>
      </c>
      <c r="H444" s="488">
        <v>3</v>
      </c>
      <c r="I444" s="488">
        <v>1272</v>
      </c>
      <c r="J444" s="488">
        <v>464</v>
      </c>
      <c r="K444" s="488">
        <v>1450</v>
      </c>
      <c r="L444" s="488">
        <v>213</v>
      </c>
      <c r="M444" s="488">
        <v>3</v>
      </c>
      <c r="N444" s="488">
        <v>3137</v>
      </c>
      <c r="O444" s="488">
        <v>59</v>
      </c>
      <c r="P444" s="488">
        <v>203</v>
      </c>
      <c r="Q444" s="488">
        <v>3</v>
      </c>
      <c r="R444" s="488">
        <v>3247</v>
      </c>
      <c r="S444" s="488">
        <v>130</v>
      </c>
      <c r="T444" s="488">
        <v>22</v>
      </c>
      <c r="U444" s="478">
        <v>0</v>
      </c>
      <c r="V444" s="488">
        <v>3</v>
      </c>
      <c r="W444" s="488">
        <v>2176</v>
      </c>
      <c r="X444" s="488">
        <v>1225</v>
      </c>
      <c r="Y444" s="504">
        <v>1</v>
      </c>
    </row>
    <row r="445" spans="1:25" s="503" customFormat="1" ht="15" customHeight="1" x14ac:dyDescent="0.25">
      <c r="A445" s="490">
        <v>2020</v>
      </c>
      <c r="B445" s="491" t="s">
        <v>17</v>
      </c>
      <c r="C445" s="491" t="s">
        <v>60</v>
      </c>
      <c r="D445" s="488">
        <v>3633</v>
      </c>
      <c r="E445" s="488">
        <v>1737</v>
      </c>
      <c r="F445" s="488">
        <v>1153</v>
      </c>
      <c r="G445" s="488">
        <v>634</v>
      </c>
      <c r="H445" s="488">
        <v>109</v>
      </c>
      <c r="I445" s="488">
        <v>1720</v>
      </c>
      <c r="J445" s="488">
        <v>911</v>
      </c>
      <c r="K445" s="488">
        <v>708</v>
      </c>
      <c r="L445" s="488">
        <v>165</v>
      </c>
      <c r="M445" s="488">
        <v>129</v>
      </c>
      <c r="N445" s="488">
        <v>3098</v>
      </c>
      <c r="O445" s="488">
        <v>70</v>
      </c>
      <c r="P445" s="488">
        <v>336</v>
      </c>
      <c r="Q445" s="488">
        <v>129</v>
      </c>
      <c r="R445" s="488">
        <v>3275</v>
      </c>
      <c r="S445" s="488">
        <v>213</v>
      </c>
      <c r="T445" s="488">
        <v>16</v>
      </c>
      <c r="U445" s="478">
        <v>0</v>
      </c>
      <c r="V445" s="488">
        <v>129</v>
      </c>
      <c r="W445" s="488">
        <v>2562</v>
      </c>
      <c r="X445" s="488">
        <v>1069</v>
      </c>
      <c r="Y445" s="504">
        <v>2</v>
      </c>
    </row>
    <row r="446" spans="1:25" s="503" customFormat="1" ht="15" customHeight="1" x14ac:dyDescent="0.25">
      <c r="A446" s="490">
        <v>2020</v>
      </c>
      <c r="B446" s="491" t="s">
        <v>18</v>
      </c>
      <c r="C446" s="491" t="s">
        <v>60</v>
      </c>
      <c r="D446" s="488">
        <v>14407</v>
      </c>
      <c r="E446" s="488">
        <v>5543</v>
      </c>
      <c r="F446" s="488">
        <v>5746</v>
      </c>
      <c r="G446" s="488">
        <v>3118</v>
      </c>
      <c r="H446" s="478">
        <v>0</v>
      </c>
      <c r="I446" s="488">
        <v>5521</v>
      </c>
      <c r="J446" s="488">
        <v>4022</v>
      </c>
      <c r="K446" s="488">
        <v>4029</v>
      </c>
      <c r="L446" s="488">
        <v>835</v>
      </c>
      <c r="M446" s="478">
        <v>0</v>
      </c>
      <c r="N446" s="488">
        <v>12114</v>
      </c>
      <c r="O446" s="488">
        <v>431</v>
      </c>
      <c r="P446" s="488">
        <v>1862</v>
      </c>
      <c r="Q446" s="478">
        <v>0</v>
      </c>
      <c r="R446" s="488">
        <v>13060</v>
      </c>
      <c r="S446" s="488">
        <v>1106</v>
      </c>
      <c r="T446" s="488">
        <v>223</v>
      </c>
      <c r="U446" s="488">
        <v>18</v>
      </c>
      <c r="V446" s="478">
        <v>0</v>
      </c>
      <c r="W446" s="488">
        <v>12128</v>
      </c>
      <c r="X446" s="488">
        <v>2279</v>
      </c>
      <c r="Y446" s="480">
        <v>0</v>
      </c>
    </row>
    <row r="447" spans="1:25" s="503" customFormat="1" ht="15" customHeight="1" x14ac:dyDescent="0.25">
      <c r="A447" s="490">
        <v>2020</v>
      </c>
      <c r="B447" s="491" t="s">
        <v>19</v>
      </c>
      <c r="C447" s="491" t="s">
        <v>60</v>
      </c>
      <c r="D447" s="488">
        <v>11814</v>
      </c>
      <c r="E447" s="488">
        <v>6011</v>
      </c>
      <c r="F447" s="488">
        <v>3092</v>
      </c>
      <c r="G447" s="488">
        <v>2686</v>
      </c>
      <c r="H447" s="488">
        <v>25</v>
      </c>
      <c r="I447" s="488">
        <v>4305</v>
      </c>
      <c r="J447" s="488">
        <v>1519</v>
      </c>
      <c r="K447" s="488">
        <v>4917</v>
      </c>
      <c r="L447" s="488">
        <v>948</v>
      </c>
      <c r="M447" s="488">
        <v>125</v>
      </c>
      <c r="N447" s="488">
        <v>10968</v>
      </c>
      <c r="O447" s="488">
        <v>436</v>
      </c>
      <c r="P447" s="488">
        <v>322</v>
      </c>
      <c r="Q447" s="488">
        <v>88</v>
      </c>
      <c r="R447" s="488">
        <v>11228</v>
      </c>
      <c r="S447" s="488">
        <v>155</v>
      </c>
      <c r="T447" s="488">
        <v>27</v>
      </c>
      <c r="U447" s="488">
        <v>16</v>
      </c>
      <c r="V447" s="488">
        <v>388</v>
      </c>
      <c r="W447" s="488">
        <v>10860</v>
      </c>
      <c r="X447" s="488">
        <v>953</v>
      </c>
      <c r="Y447" s="504">
        <v>1</v>
      </c>
    </row>
    <row r="448" spans="1:25" s="503" customFormat="1" ht="15" customHeight="1" x14ac:dyDescent="0.25">
      <c r="A448" s="490">
        <v>2020</v>
      </c>
      <c r="B448" s="491" t="s">
        <v>20</v>
      </c>
      <c r="C448" s="491" t="s">
        <v>60</v>
      </c>
      <c r="D448" s="478" t="s">
        <v>1</v>
      </c>
      <c r="E448" s="478" t="s">
        <v>1</v>
      </c>
      <c r="F448" s="478" t="s">
        <v>1</v>
      </c>
      <c r="G448" s="478" t="s">
        <v>1</v>
      </c>
      <c r="H448" s="478" t="s">
        <v>1</v>
      </c>
      <c r="I448" s="478" t="s">
        <v>1</v>
      </c>
      <c r="J448" s="478" t="s">
        <v>1</v>
      </c>
      <c r="K448" s="478" t="s">
        <v>1</v>
      </c>
      <c r="L448" s="478" t="s">
        <v>1</v>
      </c>
      <c r="M448" s="478" t="s">
        <v>1</v>
      </c>
      <c r="N448" s="478" t="s">
        <v>1</v>
      </c>
      <c r="O448" s="478" t="s">
        <v>1</v>
      </c>
      <c r="P448" s="478" t="s">
        <v>1</v>
      </c>
      <c r="Q448" s="478" t="s">
        <v>1</v>
      </c>
      <c r="R448" s="478" t="s">
        <v>1</v>
      </c>
      <c r="S448" s="478" t="s">
        <v>1</v>
      </c>
      <c r="T448" s="478" t="s">
        <v>1</v>
      </c>
      <c r="U448" s="478" t="s">
        <v>1</v>
      </c>
      <c r="V448" s="478" t="s">
        <v>1</v>
      </c>
      <c r="W448" s="478" t="s">
        <v>1</v>
      </c>
      <c r="X448" s="478" t="s">
        <v>1</v>
      </c>
      <c r="Y448" s="480" t="s">
        <v>1</v>
      </c>
    </row>
    <row r="449" spans="1:25" s="503" customFormat="1" ht="15" customHeight="1" x14ac:dyDescent="0.25">
      <c r="A449" s="490">
        <v>2020</v>
      </c>
      <c r="B449" s="491" t="s">
        <v>21</v>
      </c>
      <c r="C449" s="491" t="s">
        <v>60</v>
      </c>
      <c r="D449" s="488">
        <v>135</v>
      </c>
      <c r="E449" s="488">
        <v>95</v>
      </c>
      <c r="F449" s="488">
        <v>6</v>
      </c>
      <c r="G449" s="488">
        <v>34</v>
      </c>
      <c r="H449" s="478">
        <v>0</v>
      </c>
      <c r="I449" s="488">
        <v>43</v>
      </c>
      <c r="J449" s="488">
        <v>14</v>
      </c>
      <c r="K449" s="488">
        <v>62</v>
      </c>
      <c r="L449" s="488">
        <v>16</v>
      </c>
      <c r="M449" s="478">
        <v>0</v>
      </c>
      <c r="N449" s="488">
        <v>115</v>
      </c>
      <c r="O449" s="488">
        <v>4</v>
      </c>
      <c r="P449" s="488">
        <v>15</v>
      </c>
      <c r="Q449" s="488">
        <v>1</v>
      </c>
      <c r="R449" s="488">
        <v>135</v>
      </c>
      <c r="S449" s="478">
        <v>0</v>
      </c>
      <c r="T449" s="478">
        <v>0</v>
      </c>
      <c r="U449" s="478">
        <v>0</v>
      </c>
      <c r="V449" s="478">
        <v>0</v>
      </c>
      <c r="W449" s="488">
        <v>49</v>
      </c>
      <c r="X449" s="488">
        <v>85</v>
      </c>
      <c r="Y449" s="504">
        <v>1</v>
      </c>
    </row>
    <row r="450" spans="1:25" s="503" customFormat="1" ht="15" customHeight="1" x14ac:dyDescent="0.25">
      <c r="A450" s="490">
        <v>2020</v>
      </c>
      <c r="B450" s="491" t="s">
        <v>22</v>
      </c>
      <c r="C450" s="491" t="s">
        <v>60</v>
      </c>
      <c r="D450" s="478" t="s">
        <v>1</v>
      </c>
      <c r="E450" s="478" t="s">
        <v>1</v>
      </c>
      <c r="F450" s="478" t="s">
        <v>1</v>
      </c>
      <c r="G450" s="478" t="s">
        <v>1</v>
      </c>
      <c r="H450" s="478" t="s">
        <v>1</v>
      </c>
      <c r="I450" s="478" t="s">
        <v>1</v>
      </c>
      <c r="J450" s="478" t="s">
        <v>1</v>
      </c>
      <c r="K450" s="478" t="s">
        <v>1</v>
      </c>
      <c r="L450" s="478" t="s">
        <v>1</v>
      </c>
      <c r="M450" s="478" t="s">
        <v>1</v>
      </c>
      <c r="N450" s="478" t="s">
        <v>1</v>
      </c>
      <c r="O450" s="478" t="s">
        <v>1</v>
      </c>
      <c r="P450" s="478" t="s">
        <v>1</v>
      </c>
      <c r="Q450" s="478" t="s">
        <v>1</v>
      </c>
      <c r="R450" s="478" t="s">
        <v>1</v>
      </c>
      <c r="S450" s="478" t="s">
        <v>1</v>
      </c>
      <c r="T450" s="478" t="s">
        <v>1</v>
      </c>
      <c r="U450" s="478" t="s">
        <v>1</v>
      </c>
      <c r="V450" s="478" t="s">
        <v>1</v>
      </c>
      <c r="W450" s="478" t="s">
        <v>1</v>
      </c>
      <c r="X450" s="478" t="s">
        <v>1</v>
      </c>
      <c r="Y450" s="480" t="s">
        <v>1</v>
      </c>
    </row>
    <row r="451" spans="1:25" s="503" customFormat="1" ht="15" customHeight="1" x14ac:dyDescent="0.25">
      <c r="A451" s="498">
        <v>2020</v>
      </c>
      <c r="B451" s="499" t="s">
        <v>376</v>
      </c>
      <c r="C451" s="499" t="s">
        <v>60</v>
      </c>
      <c r="D451" s="507">
        <v>118554</v>
      </c>
      <c r="E451" s="507">
        <v>61551</v>
      </c>
      <c r="F451" s="507">
        <v>42800</v>
      </c>
      <c r="G451" s="507">
        <v>14037</v>
      </c>
      <c r="H451" s="507">
        <v>166</v>
      </c>
      <c r="I451" s="507">
        <v>53489</v>
      </c>
      <c r="J451" s="507">
        <v>17892</v>
      </c>
      <c r="K451" s="507">
        <v>36604</v>
      </c>
      <c r="L451" s="507">
        <v>10265</v>
      </c>
      <c r="M451" s="507">
        <v>304</v>
      </c>
      <c r="N451" s="507">
        <v>105323</v>
      </c>
      <c r="O451" s="507">
        <v>2816</v>
      </c>
      <c r="P451" s="507">
        <v>10047</v>
      </c>
      <c r="Q451" s="507">
        <v>368</v>
      </c>
      <c r="R451" s="507">
        <v>113193</v>
      </c>
      <c r="S451" s="507">
        <v>3307</v>
      </c>
      <c r="T451" s="507">
        <v>1262</v>
      </c>
      <c r="U451" s="507">
        <v>43</v>
      </c>
      <c r="V451" s="507">
        <v>749</v>
      </c>
      <c r="W451" s="507">
        <v>104517</v>
      </c>
      <c r="X451" s="507">
        <v>14021</v>
      </c>
      <c r="Y451" s="508">
        <v>16</v>
      </c>
    </row>
    <row r="452" spans="1:25" s="503" customFormat="1" ht="15" customHeight="1" x14ac:dyDescent="0.25">
      <c r="A452" s="490">
        <v>2021</v>
      </c>
      <c r="B452" s="491" t="s">
        <v>10</v>
      </c>
      <c r="C452" s="491" t="s">
        <v>60</v>
      </c>
      <c r="D452" s="488">
        <v>2339</v>
      </c>
      <c r="E452" s="488">
        <v>1534</v>
      </c>
      <c r="F452" s="488">
        <v>145</v>
      </c>
      <c r="G452" s="488">
        <v>660</v>
      </c>
      <c r="H452" s="478">
        <v>0</v>
      </c>
      <c r="I452" s="488">
        <v>741</v>
      </c>
      <c r="J452" s="488">
        <v>175</v>
      </c>
      <c r="K452" s="488">
        <v>1320</v>
      </c>
      <c r="L452" s="488">
        <v>101</v>
      </c>
      <c r="M452" s="488">
        <v>2</v>
      </c>
      <c r="N452" s="488">
        <v>2264</v>
      </c>
      <c r="O452" s="478">
        <v>0</v>
      </c>
      <c r="P452" s="488">
        <v>73</v>
      </c>
      <c r="Q452" s="488">
        <v>2</v>
      </c>
      <c r="R452" s="488">
        <v>2299</v>
      </c>
      <c r="S452" s="488">
        <v>18</v>
      </c>
      <c r="T452" s="488">
        <v>17</v>
      </c>
      <c r="U452" s="488">
        <v>3</v>
      </c>
      <c r="V452" s="488">
        <v>2</v>
      </c>
      <c r="W452" s="488">
        <v>1384</v>
      </c>
      <c r="X452" s="488">
        <v>953</v>
      </c>
      <c r="Y452" s="504">
        <v>2</v>
      </c>
    </row>
    <row r="453" spans="1:25" s="503" customFormat="1" ht="15" customHeight="1" x14ac:dyDescent="0.25">
      <c r="A453" s="490">
        <v>2021</v>
      </c>
      <c r="B453" s="491" t="s">
        <v>11</v>
      </c>
      <c r="C453" s="491" t="s">
        <v>60</v>
      </c>
      <c r="D453" s="488">
        <v>710</v>
      </c>
      <c r="E453" s="488">
        <v>399</v>
      </c>
      <c r="F453" s="488">
        <v>205</v>
      </c>
      <c r="G453" s="488">
        <v>87</v>
      </c>
      <c r="H453" s="488">
        <v>19</v>
      </c>
      <c r="I453" s="488">
        <v>308</v>
      </c>
      <c r="J453" s="488">
        <v>55</v>
      </c>
      <c r="K453" s="488">
        <v>206</v>
      </c>
      <c r="L453" s="488">
        <v>141</v>
      </c>
      <c r="M453" s="488">
        <v>0</v>
      </c>
      <c r="N453" s="488">
        <v>624</v>
      </c>
      <c r="O453" s="488">
        <v>3</v>
      </c>
      <c r="P453" s="488">
        <v>83</v>
      </c>
      <c r="Q453" s="488">
        <v>0</v>
      </c>
      <c r="R453" s="488">
        <v>693</v>
      </c>
      <c r="S453" s="488">
        <v>12</v>
      </c>
      <c r="T453" s="488">
        <v>5</v>
      </c>
      <c r="U453" s="478">
        <v>0</v>
      </c>
      <c r="V453" s="478">
        <v>0</v>
      </c>
      <c r="W453" s="488">
        <v>526</v>
      </c>
      <c r="X453" s="488">
        <v>184</v>
      </c>
      <c r="Y453" s="480">
        <v>0</v>
      </c>
    </row>
    <row r="454" spans="1:25" s="503" customFormat="1" ht="15" customHeight="1" x14ac:dyDescent="0.25">
      <c r="A454" s="490">
        <v>2021</v>
      </c>
      <c r="B454" s="491" t="s">
        <v>12</v>
      </c>
      <c r="C454" s="491" t="s">
        <v>60</v>
      </c>
      <c r="D454" s="488">
        <v>4315</v>
      </c>
      <c r="E454" s="488">
        <v>2416</v>
      </c>
      <c r="F454" s="488">
        <v>1166</v>
      </c>
      <c r="G454" s="488">
        <v>702</v>
      </c>
      <c r="H454" s="488">
        <v>31</v>
      </c>
      <c r="I454" s="488">
        <v>1822</v>
      </c>
      <c r="J454" s="488">
        <v>807</v>
      </c>
      <c r="K454" s="488">
        <v>1517</v>
      </c>
      <c r="L454" s="488">
        <v>123</v>
      </c>
      <c r="M454" s="488">
        <v>46</v>
      </c>
      <c r="N454" s="488">
        <v>3894</v>
      </c>
      <c r="O454" s="488">
        <v>133</v>
      </c>
      <c r="P454" s="488">
        <v>237</v>
      </c>
      <c r="Q454" s="488">
        <v>51</v>
      </c>
      <c r="R454" s="488">
        <v>4179</v>
      </c>
      <c r="S454" s="488">
        <v>54</v>
      </c>
      <c r="T454" s="488">
        <v>23</v>
      </c>
      <c r="U454" s="488">
        <v>8</v>
      </c>
      <c r="V454" s="488">
        <v>51</v>
      </c>
      <c r="W454" s="488">
        <v>2811</v>
      </c>
      <c r="X454" s="488">
        <v>1504</v>
      </c>
      <c r="Y454" s="480">
        <v>0</v>
      </c>
    </row>
    <row r="455" spans="1:25" s="503" customFormat="1" ht="15" customHeight="1" x14ac:dyDescent="0.25">
      <c r="A455" s="490">
        <v>2021</v>
      </c>
      <c r="B455" s="491" t="s">
        <v>13</v>
      </c>
      <c r="C455" s="491" t="s">
        <v>60</v>
      </c>
      <c r="D455" s="488">
        <v>3145</v>
      </c>
      <c r="E455" s="488">
        <v>1914</v>
      </c>
      <c r="F455" s="488">
        <v>893</v>
      </c>
      <c r="G455" s="488">
        <v>329</v>
      </c>
      <c r="H455" s="488">
        <v>9</v>
      </c>
      <c r="I455" s="488" t="s">
        <v>1</v>
      </c>
      <c r="J455" s="488" t="s">
        <v>1</v>
      </c>
      <c r="K455" s="488" t="s">
        <v>1</v>
      </c>
      <c r="L455" s="488" t="s">
        <v>1</v>
      </c>
      <c r="M455" s="488" t="s">
        <v>1</v>
      </c>
      <c r="N455" s="488">
        <v>2917</v>
      </c>
      <c r="O455" s="488">
        <v>34</v>
      </c>
      <c r="P455" s="488">
        <v>182</v>
      </c>
      <c r="Q455" s="488">
        <v>12</v>
      </c>
      <c r="R455" s="488">
        <v>2832</v>
      </c>
      <c r="S455" s="488">
        <v>242</v>
      </c>
      <c r="T455" s="488">
        <v>48</v>
      </c>
      <c r="U455" s="488">
        <v>11</v>
      </c>
      <c r="V455" s="488">
        <v>12</v>
      </c>
      <c r="W455" s="488">
        <v>2324</v>
      </c>
      <c r="X455" s="488">
        <v>820</v>
      </c>
      <c r="Y455" s="504">
        <v>1</v>
      </c>
    </row>
    <row r="456" spans="1:25" s="503" customFormat="1" ht="15" customHeight="1" x14ac:dyDescent="0.25">
      <c r="A456" s="490">
        <v>2021</v>
      </c>
      <c r="B456" s="491" t="s">
        <v>14</v>
      </c>
      <c r="C456" s="491" t="s">
        <v>60</v>
      </c>
      <c r="D456" s="488">
        <v>25412</v>
      </c>
      <c r="E456" s="488">
        <v>15337</v>
      </c>
      <c r="F456" s="488">
        <v>8901</v>
      </c>
      <c r="G456" s="488">
        <v>1174</v>
      </c>
      <c r="H456" s="478">
        <v>0</v>
      </c>
      <c r="I456" s="488">
        <v>16198</v>
      </c>
      <c r="J456" s="488">
        <v>651</v>
      </c>
      <c r="K456" s="488">
        <v>4250</v>
      </c>
      <c r="L456" s="488">
        <v>4313</v>
      </c>
      <c r="M456" s="478">
        <v>0</v>
      </c>
      <c r="N456" s="488">
        <v>24440</v>
      </c>
      <c r="O456" s="478">
        <v>0</v>
      </c>
      <c r="P456" s="488">
        <v>972</v>
      </c>
      <c r="Q456" s="478">
        <v>0</v>
      </c>
      <c r="R456" s="488">
        <v>24744</v>
      </c>
      <c r="S456" s="488">
        <v>325</v>
      </c>
      <c r="T456" s="488">
        <v>343</v>
      </c>
      <c r="U456" s="478">
        <v>0</v>
      </c>
      <c r="V456" s="478">
        <v>0</v>
      </c>
      <c r="W456" s="488">
        <v>24380</v>
      </c>
      <c r="X456" s="488">
        <v>1032</v>
      </c>
      <c r="Y456" s="480">
        <v>0</v>
      </c>
    </row>
    <row r="457" spans="1:25" s="503" customFormat="1" ht="15" customHeight="1" x14ac:dyDescent="0.25">
      <c r="A457" s="490">
        <v>2021</v>
      </c>
      <c r="B457" s="491" t="s">
        <v>15</v>
      </c>
      <c r="C457" s="491" t="s">
        <v>60</v>
      </c>
      <c r="D457" s="488">
        <v>49781</v>
      </c>
      <c r="E457" s="488">
        <v>29517</v>
      </c>
      <c r="F457" s="488">
        <v>16460</v>
      </c>
      <c r="G457" s="488">
        <v>3804</v>
      </c>
      <c r="H457" s="478">
        <v>0</v>
      </c>
      <c r="I457" s="488">
        <v>20805</v>
      </c>
      <c r="J457" s="488">
        <v>8624</v>
      </c>
      <c r="K457" s="488">
        <v>16751</v>
      </c>
      <c r="L457" s="488">
        <v>3582</v>
      </c>
      <c r="M457" s="488">
        <v>19</v>
      </c>
      <c r="N457" s="488">
        <v>42596</v>
      </c>
      <c r="O457" s="488">
        <v>1554</v>
      </c>
      <c r="P457" s="488">
        <v>5609</v>
      </c>
      <c r="Q457" s="488">
        <v>22</v>
      </c>
      <c r="R457" s="488">
        <v>48021</v>
      </c>
      <c r="S457" s="488">
        <v>1248</v>
      </c>
      <c r="T457" s="488">
        <v>436</v>
      </c>
      <c r="U457" s="478" t="s">
        <v>1</v>
      </c>
      <c r="V457" s="488">
        <v>76</v>
      </c>
      <c r="W457" s="488">
        <v>45915</v>
      </c>
      <c r="X457" s="488">
        <v>3866</v>
      </c>
      <c r="Y457" s="480">
        <v>0</v>
      </c>
    </row>
    <row r="458" spans="1:25" s="503" customFormat="1" ht="15" customHeight="1" x14ac:dyDescent="0.25">
      <c r="A458" s="490">
        <v>2021</v>
      </c>
      <c r="B458" s="491" t="s">
        <v>16</v>
      </c>
      <c r="C458" s="491" t="s">
        <v>60</v>
      </c>
      <c r="D458" s="488">
        <v>3595</v>
      </c>
      <c r="E458" s="488">
        <v>1122</v>
      </c>
      <c r="F458" s="488">
        <v>2115</v>
      </c>
      <c r="G458" s="488">
        <v>307</v>
      </c>
      <c r="H458" s="488">
        <v>51</v>
      </c>
      <c r="I458" s="488">
        <v>1320</v>
      </c>
      <c r="J458" s="488">
        <v>535</v>
      </c>
      <c r="K458" s="488">
        <v>1507</v>
      </c>
      <c r="L458" s="488">
        <v>167</v>
      </c>
      <c r="M458" s="488">
        <v>66</v>
      </c>
      <c r="N458" s="488">
        <v>3244</v>
      </c>
      <c r="O458" s="488">
        <v>67</v>
      </c>
      <c r="P458" s="488">
        <v>220</v>
      </c>
      <c r="Q458" s="488">
        <v>64</v>
      </c>
      <c r="R458" s="488">
        <v>3372</v>
      </c>
      <c r="S458" s="488">
        <v>135</v>
      </c>
      <c r="T458" s="488">
        <v>22</v>
      </c>
      <c r="U458" s="478">
        <v>0</v>
      </c>
      <c r="V458" s="488">
        <v>66</v>
      </c>
      <c r="W458" s="488">
        <v>2311</v>
      </c>
      <c r="X458" s="488">
        <v>1284</v>
      </c>
      <c r="Y458" s="480">
        <v>0</v>
      </c>
    </row>
    <row r="459" spans="1:25" s="503" customFormat="1" ht="15" customHeight="1" x14ac:dyDescent="0.25">
      <c r="A459" s="490">
        <v>2021</v>
      </c>
      <c r="B459" s="491" t="s">
        <v>17</v>
      </c>
      <c r="C459" s="491" t="s">
        <v>60</v>
      </c>
      <c r="D459" s="488">
        <v>3525</v>
      </c>
      <c r="E459" s="488">
        <v>1812</v>
      </c>
      <c r="F459" s="488">
        <v>1185</v>
      </c>
      <c r="G459" s="488">
        <v>502</v>
      </c>
      <c r="H459" s="488">
        <v>26</v>
      </c>
      <c r="I459" s="488">
        <v>1702</v>
      </c>
      <c r="J459" s="488">
        <v>890</v>
      </c>
      <c r="K459" s="488">
        <v>712</v>
      </c>
      <c r="L459" s="488">
        <v>194</v>
      </c>
      <c r="M459" s="488">
        <v>27</v>
      </c>
      <c r="N459" s="488">
        <v>3090</v>
      </c>
      <c r="O459" s="488">
        <v>76</v>
      </c>
      <c r="P459" s="488">
        <v>332</v>
      </c>
      <c r="Q459" s="488">
        <v>27</v>
      </c>
      <c r="R459" s="488">
        <v>3255</v>
      </c>
      <c r="S459" s="488">
        <v>225</v>
      </c>
      <c r="T459" s="488">
        <v>18</v>
      </c>
      <c r="U459" s="478">
        <v>0</v>
      </c>
      <c r="V459" s="488">
        <v>27</v>
      </c>
      <c r="W459" s="488">
        <v>2497</v>
      </c>
      <c r="X459" s="488">
        <v>1027</v>
      </c>
      <c r="Y459" s="504">
        <v>1</v>
      </c>
    </row>
    <row r="460" spans="1:25" s="503" customFormat="1" ht="15" customHeight="1" x14ac:dyDescent="0.25">
      <c r="A460" s="490">
        <v>2021</v>
      </c>
      <c r="B460" s="491" t="s">
        <v>18</v>
      </c>
      <c r="C460" s="491" t="s">
        <v>60</v>
      </c>
      <c r="D460" s="488">
        <v>15159</v>
      </c>
      <c r="E460" s="488">
        <v>6012</v>
      </c>
      <c r="F460" s="488">
        <v>6277</v>
      </c>
      <c r="G460" s="488">
        <v>2870</v>
      </c>
      <c r="H460" s="478">
        <v>0</v>
      </c>
      <c r="I460" s="488">
        <v>5648</v>
      </c>
      <c r="J460" s="488">
        <v>4055</v>
      </c>
      <c r="K460" s="488">
        <v>4426</v>
      </c>
      <c r="L460" s="488">
        <v>1030</v>
      </c>
      <c r="M460" s="478">
        <v>0</v>
      </c>
      <c r="N460" s="488">
        <v>13060</v>
      </c>
      <c r="O460" s="488">
        <v>439</v>
      </c>
      <c r="P460" s="488">
        <v>1660</v>
      </c>
      <c r="Q460" s="478">
        <v>0</v>
      </c>
      <c r="R460" s="488">
        <v>13661</v>
      </c>
      <c r="S460" s="488">
        <v>1262</v>
      </c>
      <c r="T460" s="488">
        <v>214</v>
      </c>
      <c r="U460" s="488">
        <v>22</v>
      </c>
      <c r="V460" s="478">
        <v>0</v>
      </c>
      <c r="W460" s="488">
        <v>12820</v>
      </c>
      <c r="X460" s="488">
        <v>2339</v>
      </c>
      <c r="Y460" s="480">
        <v>0</v>
      </c>
    </row>
    <row r="461" spans="1:25" s="503" customFormat="1" ht="15" customHeight="1" x14ac:dyDescent="0.25">
      <c r="A461" s="490">
        <v>2021</v>
      </c>
      <c r="B461" s="491" t="s">
        <v>19</v>
      </c>
      <c r="C461" s="491" t="s">
        <v>60</v>
      </c>
      <c r="D461" s="488">
        <v>12806</v>
      </c>
      <c r="E461" s="488">
        <v>6761</v>
      </c>
      <c r="F461" s="488">
        <v>3316</v>
      </c>
      <c r="G461" s="488">
        <v>2695</v>
      </c>
      <c r="H461" s="488">
        <v>34</v>
      </c>
      <c r="I461" s="488">
        <v>4556</v>
      </c>
      <c r="J461" s="488">
        <v>1794</v>
      </c>
      <c r="K461" s="488">
        <v>5217</v>
      </c>
      <c r="L461" s="488">
        <v>1056</v>
      </c>
      <c r="M461" s="488">
        <v>183</v>
      </c>
      <c r="N461" s="488">
        <v>11745</v>
      </c>
      <c r="O461" s="488">
        <v>525</v>
      </c>
      <c r="P461" s="488">
        <v>380</v>
      </c>
      <c r="Q461" s="488">
        <v>156</v>
      </c>
      <c r="R461" s="488">
        <v>12001</v>
      </c>
      <c r="S461" s="488">
        <v>222</v>
      </c>
      <c r="T461" s="488">
        <v>46</v>
      </c>
      <c r="U461" s="488">
        <v>26</v>
      </c>
      <c r="V461" s="488">
        <v>511</v>
      </c>
      <c r="W461" s="488">
        <v>11803</v>
      </c>
      <c r="X461" s="488">
        <v>1001</v>
      </c>
      <c r="Y461" s="504">
        <v>2</v>
      </c>
    </row>
    <row r="462" spans="1:25" s="503" customFormat="1" ht="15" customHeight="1" x14ac:dyDescent="0.25">
      <c r="A462" s="490">
        <v>2021</v>
      </c>
      <c r="B462" s="491" t="s">
        <v>20</v>
      </c>
      <c r="C462" s="491" t="s">
        <v>60</v>
      </c>
      <c r="D462" s="478" t="s">
        <v>1</v>
      </c>
      <c r="E462" s="478" t="s">
        <v>1</v>
      </c>
      <c r="F462" s="478" t="s">
        <v>1</v>
      </c>
      <c r="G462" s="478" t="s">
        <v>1</v>
      </c>
      <c r="H462" s="478" t="s">
        <v>1</v>
      </c>
      <c r="I462" s="478" t="s">
        <v>1</v>
      </c>
      <c r="J462" s="478" t="s">
        <v>1</v>
      </c>
      <c r="K462" s="478" t="s">
        <v>1</v>
      </c>
      <c r="L462" s="478" t="s">
        <v>1</v>
      </c>
      <c r="M462" s="478" t="s">
        <v>1</v>
      </c>
      <c r="N462" s="478" t="s">
        <v>1</v>
      </c>
      <c r="O462" s="478" t="s">
        <v>1</v>
      </c>
      <c r="P462" s="478" t="s">
        <v>1</v>
      </c>
      <c r="Q462" s="478" t="s">
        <v>1</v>
      </c>
      <c r="R462" s="478" t="s">
        <v>1</v>
      </c>
      <c r="S462" s="478" t="s">
        <v>1</v>
      </c>
      <c r="T462" s="478" t="s">
        <v>1</v>
      </c>
      <c r="U462" s="478" t="s">
        <v>1</v>
      </c>
      <c r="V462" s="478" t="s">
        <v>1</v>
      </c>
      <c r="W462" s="478" t="s">
        <v>1</v>
      </c>
      <c r="X462" s="478" t="s">
        <v>1</v>
      </c>
      <c r="Y462" s="480" t="s">
        <v>1</v>
      </c>
    </row>
    <row r="463" spans="1:25" s="503" customFormat="1" ht="15" customHeight="1" x14ac:dyDescent="0.25">
      <c r="A463" s="490">
        <v>2021</v>
      </c>
      <c r="B463" s="491" t="s">
        <v>21</v>
      </c>
      <c r="C463" s="491" t="s">
        <v>60</v>
      </c>
      <c r="D463" s="488" t="s">
        <v>1</v>
      </c>
      <c r="E463" s="488" t="s">
        <v>1</v>
      </c>
      <c r="F463" s="488" t="s">
        <v>1</v>
      </c>
      <c r="G463" s="488" t="s">
        <v>1</v>
      </c>
      <c r="H463" s="488" t="s">
        <v>1</v>
      </c>
      <c r="I463" s="488" t="s">
        <v>1</v>
      </c>
      <c r="J463" s="488" t="s">
        <v>1</v>
      </c>
      <c r="K463" s="488" t="s">
        <v>1</v>
      </c>
      <c r="L463" s="488" t="s">
        <v>1</v>
      </c>
      <c r="M463" s="488" t="s">
        <v>1</v>
      </c>
      <c r="N463" s="488" t="s">
        <v>1</v>
      </c>
      <c r="O463" s="488" t="s">
        <v>1</v>
      </c>
      <c r="P463" s="488" t="s">
        <v>1</v>
      </c>
      <c r="Q463" s="488" t="s">
        <v>1</v>
      </c>
      <c r="R463" s="488" t="s">
        <v>1</v>
      </c>
      <c r="S463" s="488" t="s">
        <v>1</v>
      </c>
      <c r="T463" s="488" t="s">
        <v>1</v>
      </c>
      <c r="U463" s="488" t="s">
        <v>1</v>
      </c>
      <c r="V463" s="488" t="s">
        <v>1</v>
      </c>
      <c r="W463" s="488" t="s">
        <v>1</v>
      </c>
      <c r="X463" s="488" t="s">
        <v>1</v>
      </c>
      <c r="Y463" s="504" t="s">
        <v>1</v>
      </c>
    </row>
    <row r="464" spans="1:25" s="503" customFormat="1" ht="15" customHeight="1" x14ac:dyDescent="0.25">
      <c r="A464" s="490">
        <v>2021</v>
      </c>
      <c r="B464" s="491" t="s">
        <v>22</v>
      </c>
      <c r="C464" s="491" t="s">
        <v>60</v>
      </c>
      <c r="D464" s="478" t="s">
        <v>1</v>
      </c>
      <c r="E464" s="478" t="s">
        <v>1</v>
      </c>
      <c r="F464" s="478" t="s">
        <v>1</v>
      </c>
      <c r="G464" s="478" t="s">
        <v>1</v>
      </c>
      <c r="H464" s="478" t="s">
        <v>1</v>
      </c>
      <c r="I464" s="478" t="s">
        <v>1</v>
      </c>
      <c r="J464" s="478" t="s">
        <v>1</v>
      </c>
      <c r="K464" s="478" t="s">
        <v>1</v>
      </c>
      <c r="L464" s="478" t="s">
        <v>1</v>
      </c>
      <c r="M464" s="478" t="s">
        <v>1</v>
      </c>
      <c r="N464" s="478" t="s">
        <v>1</v>
      </c>
      <c r="O464" s="478" t="s">
        <v>1</v>
      </c>
      <c r="P464" s="478" t="s">
        <v>1</v>
      </c>
      <c r="Q464" s="478" t="s">
        <v>1</v>
      </c>
      <c r="R464" s="478" t="s">
        <v>1</v>
      </c>
      <c r="S464" s="478" t="s">
        <v>1</v>
      </c>
      <c r="T464" s="478" t="s">
        <v>1</v>
      </c>
      <c r="U464" s="478" t="s">
        <v>1</v>
      </c>
      <c r="V464" s="478" t="s">
        <v>1</v>
      </c>
      <c r="W464" s="478" t="s">
        <v>1</v>
      </c>
      <c r="X464" s="478" t="s">
        <v>1</v>
      </c>
      <c r="Y464" s="480" t="s">
        <v>1</v>
      </c>
    </row>
    <row r="465" spans="1:25" s="503" customFormat="1" ht="15" customHeight="1" x14ac:dyDescent="0.25">
      <c r="A465" s="490">
        <v>2021</v>
      </c>
      <c r="B465" s="499" t="s">
        <v>376</v>
      </c>
      <c r="C465" s="499" t="s">
        <v>60</v>
      </c>
      <c r="D465" s="507">
        <v>120787</v>
      </c>
      <c r="E465" s="507">
        <v>66824</v>
      </c>
      <c r="F465" s="507">
        <v>40663</v>
      </c>
      <c r="G465" s="507">
        <v>13130</v>
      </c>
      <c r="H465" s="507">
        <v>170</v>
      </c>
      <c r="I465" s="507">
        <v>53100</v>
      </c>
      <c r="J465" s="507">
        <v>17586</v>
      </c>
      <c r="K465" s="507">
        <v>35906</v>
      </c>
      <c r="L465" s="507">
        <v>10707</v>
      </c>
      <c r="M465" s="507">
        <v>343</v>
      </c>
      <c r="N465" s="507">
        <v>107874</v>
      </c>
      <c r="O465" s="507">
        <v>2831</v>
      </c>
      <c r="P465" s="507">
        <v>9748</v>
      </c>
      <c r="Q465" s="507">
        <v>334</v>
      </c>
      <c r="R465" s="507">
        <v>115057</v>
      </c>
      <c r="S465" s="507">
        <v>3743</v>
      </c>
      <c r="T465" s="507">
        <v>1172</v>
      </c>
      <c r="U465" s="507">
        <v>70</v>
      </c>
      <c r="V465" s="507">
        <v>745</v>
      </c>
      <c r="W465" s="507">
        <v>106771</v>
      </c>
      <c r="X465" s="509">
        <v>14010</v>
      </c>
      <c r="Y465" s="510">
        <v>6</v>
      </c>
    </row>
    <row r="466" spans="1:25" s="172" customFormat="1" ht="15" customHeight="1" x14ac:dyDescent="0.25">
      <c r="A466" s="17" t="s">
        <v>478</v>
      </c>
    </row>
  </sheetData>
  <mergeCells count="2">
    <mergeCell ref="A4:B4"/>
    <mergeCell ref="A2:B2"/>
  </mergeCells>
  <conditionalFormatting sqref="N82:P82 P43 N30:P30 A30:L30 A43:F43 A69:H69 A82:H82 A108:L108 A121:H121 A134:H134 A17:M17 A56:D56 R30:S30 R43 R82:S82 Z69:XFD69 Z30:XFD30 P121:R121 P134:R134 P17:R17 W17:X17 W43:X43 W30:X30 W56:X56 W69:X69 W82:XFD82 W95:XFD95 U108 W108:XFD108 V121:X121 V134:X134 Z17:XFD17 Z43:XFD43 Z56:XFD56 Z121:XFD121 Z134:XFD134 I43:L43 F56 J69:L69 J82:L82 J121:K121 M121 M134 J134:K134 H56:R56 P69:R69 A95:R95 N108:R108">
    <cfRule type="cellIs" dxfId="340" priority="52" operator="between">
      <formula>1</formula>
      <formula>4</formula>
    </cfRule>
  </conditionalFormatting>
  <conditionalFormatting sqref="A147:E147 A160:E160 A173:E173 A186:E186 A199:E199 A212:E212 A225:E225 A238:E238 A251:G251 A264:G264 G147 G160:X160 G173:X173 G186 G199 G212 G225 G238 I147:L147 I186:X186 I199:X199 I212:XFD212 I225:L225 I251:X251 I264:S264 N225:S225 N147:S147 I238:S238 V225:XFD225 V238:XFD238 V264:XFD264 V147:X147 Z199:XFD199 Z173:XFD173 Z160:XFD160 Z147:XFD147 Z186:XFD186 Z251:XFD251">
    <cfRule type="cellIs" dxfId="339" priority="51" operator="between">
      <formula>1</formula>
      <formula>4</formula>
    </cfRule>
  </conditionalFormatting>
  <conditionalFormatting sqref="F238 F225 F212 F199 F186 F173 F160 F147">
    <cfRule type="cellIs" dxfId="338" priority="50" operator="between">
      <formula>1</formula>
      <formula>4</formula>
    </cfRule>
  </conditionalFormatting>
  <conditionalFormatting sqref="H147">
    <cfRule type="cellIs" dxfId="337" priority="49" operator="between">
      <formula>1</formula>
      <formula>4</formula>
    </cfRule>
  </conditionalFormatting>
  <conditionalFormatting sqref="H225 H212 H199 H186">
    <cfRule type="cellIs" dxfId="336" priority="48" operator="between">
      <formula>1</formula>
      <formula>4</formula>
    </cfRule>
  </conditionalFormatting>
  <conditionalFormatting sqref="H18">
    <cfRule type="cellIs" dxfId="335" priority="47" operator="between">
      <formula>1</formula>
      <formula>4</formula>
    </cfRule>
  </conditionalFormatting>
  <conditionalFormatting sqref="H264 H251 H83">
    <cfRule type="cellIs" dxfId="334" priority="46" operator="between">
      <formula>1</formula>
      <formula>4</formula>
    </cfRule>
  </conditionalFormatting>
  <conditionalFormatting sqref="M277">
    <cfRule type="cellIs" dxfId="333" priority="45" operator="between">
      <formula>1</formula>
      <formula>4</formula>
    </cfRule>
  </conditionalFormatting>
  <conditionalFormatting sqref="N17:O17">
    <cfRule type="cellIs" dxfId="332" priority="35" operator="between">
      <formula>1</formula>
      <formula>4</formula>
    </cfRule>
  </conditionalFormatting>
  <conditionalFormatting sqref="S17:T17">
    <cfRule type="cellIs" dxfId="331" priority="34" operator="between">
      <formula>1</formula>
      <formula>4</formula>
    </cfRule>
  </conditionalFormatting>
  <conditionalFormatting sqref="N43:O43">
    <cfRule type="cellIs" dxfId="330" priority="33" operator="between">
      <formula>1</formula>
      <formula>4</formula>
    </cfRule>
  </conditionalFormatting>
  <conditionalFormatting sqref="S43">
    <cfRule type="cellIs" dxfId="329" priority="32" operator="between">
      <formula>1</formula>
      <formula>4</formula>
    </cfRule>
  </conditionalFormatting>
  <conditionalFormatting sqref="U43:V43">
    <cfRule type="cellIs" dxfId="328" priority="31" operator="between">
      <formula>1</formula>
      <formula>4</formula>
    </cfRule>
  </conditionalFormatting>
  <conditionalFormatting sqref="T30:V30">
    <cfRule type="cellIs" dxfId="327" priority="30" operator="between">
      <formula>1</formula>
      <formula>4</formula>
    </cfRule>
  </conditionalFormatting>
  <conditionalFormatting sqref="S56:T56">
    <cfRule type="cellIs" dxfId="326" priority="29" operator="between">
      <formula>1</formula>
      <formula>4</formula>
    </cfRule>
  </conditionalFormatting>
  <conditionalFormatting sqref="S69">
    <cfRule type="cellIs" dxfId="325" priority="28" operator="between">
      <formula>1</formula>
      <formula>4</formula>
    </cfRule>
  </conditionalFormatting>
  <conditionalFormatting sqref="T69">
    <cfRule type="cellIs" dxfId="324" priority="27" operator="between">
      <formula>1</formula>
      <formula>4</formula>
    </cfRule>
  </conditionalFormatting>
  <conditionalFormatting sqref="U69">
    <cfRule type="cellIs" dxfId="323" priority="26" operator="between">
      <formula>1</formula>
      <formula>4</formula>
    </cfRule>
  </conditionalFormatting>
  <conditionalFormatting sqref="T82">
    <cfRule type="cellIs" dxfId="322" priority="25" operator="between">
      <formula>1</formula>
      <formula>4</formula>
    </cfRule>
  </conditionalFormatting>
  <conditionalFormatting sqref="V82">
    <cfRule type="cellIs" dxfId="321" priority="24" operator="between">
      <formula>1</formula>
      <formula>4</formula>
    </cfRule>
  </conditionalFormatting>
  <conditionalFormatting sqref="S95:T95">
    <cfRule type="cellIs" dxfId="320" priority="23" operator="between">
      <formula>1</formula>
      <formula>4</formula>
    </cfRule>
  </conditionalFormatting>
  <conditionalFormatting sqref="S108:T108">
    <cfRule type="cellIs" dxfId="319" priority="22" operator="between">
      <formula>1</formula>
      <formula>4</formula>
    </cfRule>
  </conditionalFormatting>
  <conditionalFormatting sqref="V108">
    <cfRule type="cellIs" dxfId="318" priority="21" operator="between">
      <formula>1</formula>
      <formula>4</formula>
    </cfRule>
  </conditionalFormatting>
  <conditionalFormatting sqref="S121:T121">
    <cfRule type="cellIs" dxfId="317" priority="20" operator="between">
      <formula>1</formula>
      <formula>4</formula>
    </cfRule>
  </conditionalFormatting>
  <conditionalFormatting sqref="S134:T134">
    <cfRule type="cellIs" dxfId="316" priority="19" operator="between">
      <formula>1</formula>
      <formula>4</formula>
    </cfRule>
  </conditionalFormatting>
  <conditionalFormatting sqref="T147:U147">
    <cfRule type="cellIs" dxfId="315" priority="18" operator="between">
      <formula>1</formula>
      <formula>4</formula>
    </cfRule>
  </conditionalFormatting>
  <conditionalFormatting sqref="T225:U225">
    <cfRule type="cellIs" dxfId="314" priority="17" operator="between">
      <formula>1</formula>
      <formula>4</formula>
    </cfRule>
  </conditionalFormatting>
  <conditionalFormatting sqref="T238:U238">
    <cfRule type="cellIs" dxfId="313" priority="16" operator="between">
      <formula>1</formula>
      <formula>4</formula>
    </cfRule>
  </conditionalFormatting>
  <conditionalFormatting sqref="T264:U264">
    <cfRule type="cellIs" dxfId="312" priority="15" operator="between">
      <formula>1</formula>
      <formula>4</formula>
    </cfRule>
  </conditionalFormatting>
  <conditionalFormatting sqref="G43:H43">
    <cfRule type="cellIs" dxfId="311" priority="14" operator="between">
      <formula>1</formula>
      <formula>4</formula>
    </cfRule>
  </conditionalFormatting>
  <conditionalFormatting sqref="E56">
    <cfRule type="cellIs" dxfId="310" priority="13" operator="between">
      <formula>1</formula>
      <formula>4</formula>
    </cfRule>
  </conditionalFormatting>
  <conditionalFormatting sqref="G56">
    <cfRule type="cellIs" dxfId="309" priority="12" operator="between">
      <formula>1</formula>
      <formula>4</formula>
    </cfRule>
  </conditionalFormatting>
  <conditionalFormatting sqref="I69">
    <cfRule type="cellIs" dxfId="308" priority="11" operator="between">
      <formula>1</formula>
      <formula>4</formula>
    </cfRule>
  </conditionalFormatting>
  <conditionalFormatting sqref="I82">
    <cfRule type="cellIs" dxfId="307" priority="10" operator="between">
      <formula>1</formula>
      <formula>4</formula>
    </cfRule>
  </conditionalFormatting>
  <conditionalFormatting sqref="I121">
    <cfRule type="cellIs" dxfId="306" priority="9" operator="between">
      <formula>1</formula>
      <formula>4</formula>
    </cfRule>
  </conditionalFormatting>
  <conditionalFormatting sqref="L121">
    <cfRule type="cellIs" dxfId="305" priority="8" operator="between">
      <formula>1</formula>
      <formula>4</formula>
    </cfRule>
  </conditionalFormatting>
  <conditionalFormatting sqref="N121:O121">
    <cfRule type="cellIs" dxfId="304" priority="7" operator="between">
      <formula>1</formula>
      <formula>4</formula>
    </cfRule>
  </conditionalFormatting>
  <conditionalFormatting sqref="N134:O134">
    <cfRule type="cellIs" dxfId="303" priority="6" operator="between">
      <formula>1</formula>
      <formula>4</formula>
    </cfRule>
  </conditionalFormatting>
  <conditionalFormatting sqref="L134">
    <cfRule type="cellIs" dxfId="302" priority="5" operator="between">
      <formula>1</formula>
      <formula>4</formula>
    </cfRule>
  </conditionalFormatting>
  <conditionalFormatting sqref="I134">
    <cfRule type="cellIs" dxfId="301" priority="4" operator="between">
      <formula>1</formula>
      <formula>4</formula>
    </cfRule>
  </conditionalFormatting>
  <conditionalFormatting sqref="M82">
    <cfRule type="cellIs" dxfId="300" priority="3" operator="between">
      <formula>1</formula>
      <formula>4</formula>
    </cfRule>
  </conditionalFormatting>
  <conditionalFormatting sqref="M69:O69">
    <cfRule type="cellIs" dxfId="299" priority="2" operator="between">
      <formula>1</formula>
      <formula>4</formula>
    </cfRule>
  </conditionalFormatting>
  <conditionalFormatting sqref="Q435 Q401:Q402 Q393 Q388 Q375 Q361 Q356 Q342 Q299 Q279 Q275 Q273 Q248 Q235 Q231 Q229 Q218 Q206 Q190 Q172 Q142 Q105 Q92 Q90 Q41 Q25">
    <cfRule type="cellIs" dxfId="298" priority="1" operator="between">
      <formula>1</formula>
      <formula>4</formula>
    </cfRule>
  </conditionalFormatting>
  <hyperlinks>
    <hyperlink ref="A2" location="'Table of Contents'!A1" display="Back to Table of Contents" xr:uid="{00000000-0004-0000-0A00-000000000000}"/>
    <hyperlink ref="A4:B4" location="'Table 4a and 5 notes '!A1" display="Notes for this table are on the tab Table 4a and 5 notes." xr:uid="{03798F4E-63AB-4E57-B1D8-E5FE98D42073}"/>
  </hyperlinks>
  <pageMargins left="0.74803149606299213" right="0.74803149606299213" top="0.74803149606299213" bottom="0.74803149606299213" header="0.31496062992125984" footer="0.31496062992125984"/>
  <pageSetup orientation="portrait" r:id="rId1"/>
  <headerFooter>
    <oddFooter>&amp;L&amp;9© 2022 CIHI&amp;R&amp;9&amp;P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A35"/>
  <sheetViews>
    <sheetView showGridLines="0" zoomScaleNormal="100" workbookViewId="0"/>
  </sheetViews>
  <sheetFormatPr defaultColWidth="0" defaultRowHeight="11.4" zeroHeight="1" x14ac:dyDescent="0.2"/>
  <cols>
    <col min="1" max="1" width="84" style="49" customWidth="1"/>
    <col min="2" max="16384" width="84" style="31" hidden="1"/>
  </cols>
  <sheetData>
    <row r="1" spans="1:1" s="149" customFormat="1" ht="24" customHeight="1" x14ac:dyDescent="0.25">
      <c r="A1" s="149" t="s">
        <v>399</v>
      </c>
    </row>
    <row r="2" spans="1:1" s="13" customFormat="1" ht="140.25" customHeight="1" x14ac:dyDescent="0.25">
      <c r="A2" s="280" t="s">
        <v>717</v>
      </c>
    </row>
    <row r="3" spans="1:1" s="11" customFormat="1" ht="30" customHeight="1" x14ac:dyDescent="0.25">
      <c r="A3" s="113" t="s">
        <v>718</v>
      </c>
    </row>
    <row r="4" spans="1:1" s="150" customFormat="1" ht="60" customHeight="1" x14ac:dyDescent="0.25">
      <c r="A4" s="121" t="s">
        <v>720</v>
      </c>
    </row>
    <row r="5" spans="1:1" s="11" customFormat="1" ht="39.9" customHeight="1" x14ac:dyDescent="0.25">
      <c r="A5" s="7" t="s">
        <v>85</v>
      </c>
    </row>
    <row r="6" spans="1:1" s="11" customFormat="1" ht="30" customHeight="1" x14ac:dyDescent="0.25">
      <c r="A6" s="4" t="s">
        <v>368</v>
      </c>
    </row>
    <row r="7" spans="1:1" s="512" customFormat="1" ht="30" customHeight="1" x14ac:dyDescent="0.25">
      <c r="A7" s="511" t="s">
        <v>812</v>
      </c>
    </row>
    <row r="8" spans="1:1" s="153" customFormat="1" ht="75" customHeight="1" x14ac:dyDescent="0.25">
      <c r="A8" s="415" t="s">
        <v>719</v>
      </c>
    </row>
    <row r="9" spans="1:1" s="32" customFormat="1" ht="33" customHeight="1" x14ac:dyDescent="0.25">
      <c r="A9" s="151" t="s">
        <v>82</v>
      </c>
    </row>
    <row r="10" spans="1:1" s="32" customFormat="1" ht="45" customHeight="1" x14ac:dyDescent="0.25">
      <c r="A10" s="4" t="s">
        <v>401</v>
      </c>
    </row>
    <row r="11" spans="1:1" s="32" customFormat="1" ht="60" customHeight="1" x14ac:dyDescent="0.25">
      <c r="A11" s="4" t="s">
        <v>402</v>
      </c>
    </row>
    <row r="12" spans="1:1" s="32" customFormat="1" ht="45" customHeight="1" x14ac:dyDescent="0.25">
      <c r="A12" s="4" t="s">
        <v>403</v>
      </c>
    </row>
    <row r="13" spans="1:1" s="32" customFormat="1" ht="60" customHeight="1" x14ac:dyDescent="0.25">
      <c r="A13" s="4" t="s">
        <v>404</v>
      </c>
    </row>
    <row r="14" spans="1:1" s="32" customFormat="1" ht="33" customHeight="1" x14ac:dyDescent="0.25">
      <c r="A14" s="151" t="s">
        <v>83</v>
      </c>
    </row>
    <row r="15" spans="1:1" s="32" customFormat="1" ht="45" customHeight="1" x14ac:dyDescent="0.25">
      <c r="A15" s="4" t="s">
        <v>405</v>
      </c>
    </row>
    <row r="16" spans="1:1" s="32" customFormat="1" ht="45" customHeight="1" x14ac:dyDescent="0.25">
      <c r="A16" s="4" t="s">
        <v>406</v>
      </c>
    </row>
    <row r="17" spans="1:1" s="32" customFormat="1" ht="45" customHeight="1" x14ac:dyDescent="0.25">
      <c r="A17" s="4" t="s">
        <v>407</v>
      </c>
    </row>
    <row r="18" spans="1:1" s="32" customFormat="1" ht="33" customHeight="1" x14ac:dyDescent="0.25">
      <c r="A18" s="151" t="s">
        <v>86</v>
      </c>
    </row>
    <row r="19" spans="1:1" s="32" customFormat="1" ht="90" customHeight="1" x14ac:dyDescent="0.25">
      <c r="A19" s="4" t="s">
        <v>408</v>
      </c>
    </row>
    <row r="20" spans="1:1" s="32" customFormat="1" ht="30" customHeight="1" x14ac:dyDescent="0.25">
      <c r="A20" s="4" t="s">
        <v>409</v>
      </c>
    </row>
    <row r="21" spans="1:1" s="32" customFormat="1" ht="45" customHeight="1" x14ac:dyDescent="0.25">
      <c r="A21" s="4" t="s">
        <v>410</v>
      </c>
    </row>
    <row r="22" spans="1:1" s="32" customFormat="1" ht="45" customHeight="1" x14ac:dyDescent="0.25">
      <c r="A22" s="4" t="s">
        <v>411</v>
      </c>
    </row>
    <row r="23" spans="1:1" s="32" customFormat="1" ht="39.9" customHeight="1" x14ac:dyDescent="0.25">
      <c r="A23" s="7" t="s">
        <v>400</v>
      </c>
    </row>
    <row r="24" spans="1:1" s="152" customFormat="1" ht="33" customHeight="1" x14ac:dyDescent="0.25">
      <c r="A24" s="151" t="s">
        <v>377</v>
      </c>
    </row>
    <row r="25" spans="1:1" s="32" customFormat="1" ht="60" customHeight="1" x14ac:dyDescent="0.25">
      <c r="A25" s="4" t="s">
        <v>378</v>
      </c>
    </row>
    <row r="26" spans="1:1" s="32" customFormat="1" ht="30" customHeight="1" x14ac:dyDescent="0.25">
      <c r="A26" s="4" t="s">
        <v>379</v>
      </c>
    </row>
    <row r="27" spans="1:1" s="32" customFormat="1" ht="33" customHeight="1" x14ac:dyDescent="0.25">
      <c r="A27" s="151" t="s">
        <v>380</v>
      </c>
    </row>
    <row r="28" spans="1:1" s="32" customFormat="1" ht="45" customHeight="1" x14ac:dyDescent="0.25">
      <c r="A28" s="4" t="s">
        <v>381</v>
      </c>
    </row>
    <row r="29" spans="1:1" s="32" customFormat="1" ht="33" customHeight="1" x14ac:dyDescent="0.25">
      <c r="A29" s="151" t="s">
        <v>87</v>
      </c>
    </row>
    <row r="30" spans="1:1" s="32" customFormat="1" ht="45" customHeight="1" x14ac:dyDescent="0.25">
      <c r="A30" s="4" t="s">
        <v>715</v>
      </c>
    </row>
    <row r="31" spans="1:1" s="32" customFormat="1" ht="45" customHeight="1" x14ac:dyDescent="0.25">
      <c r="A31" s="4" t="s">
        <v>716</v>
      </c>
    </row>
    <row r="32" spans="1:1" s="32" customFormat="1" ht="45" customHeight="1" x14ac:dyDescent="0.25">
      <c r="A32" s="4" t="s">
        <v>682</v>
      </c>
    </row>
    <row r="33" spans="1:1" s="32" customFormat="1" ht="39.9" customHeight="1" x14ac:dyDescent="0.25">
      <c r="A33" s="7" t="s">
        <v>52</v>
      </c>
    </row>
    <row r="34" spans="1:1" s="28" customFormat="1" ht="30" customHeight="1" x14ac:dyDescent="0.2">
      <c r="A34" s="4" t="s">
        <v>62</v>
      </c>
    </row>
    <row r="35" spans="1:1" s="22" customFormat="1" ht="15" customHeight="1" x14ac:dyDescent="0.25">
      <c r="A35" s="17" t="s">
        <v>478</v>
      </c>
    </row>
  </sheetData>
  <hyperlinks>
    <hyperlink ref="A1" location="'Table of contents'!A1" display="Back to Table of contents" xr:uid="{00000000-0004-0000-0B00-000000000000}"/>
    <hyperlink ref="A4" r:id="rId1" display="For more information regarding the collection and comparability of data, refer to the Health Workforce Database Methodology Guide for Data Tables, 2014 at www.cihi.ca." xr:uid="{00000000-0004-0000-0B00-000001000000}"/>
  </hyperlinks>
  <pageMargins left="0.74803149606299213" right="0.74803149606299213" top="0.74803149606299213" bottom="0.74803149606299213" header="0.31496062992125984" footer="0.31496062992125984"/>
  <pageSetup orientation="portrait" r:id="rId2"/>
  <headerFooter>
    <oddFooter>&amp;L&amp;9© 2022 CIHI&amp;R&amp;9&amp;P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AC54"/>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ColWidth="8.59765625" defaultRowHeight="13.2" zeroHeight="1" x14ac:dyDescent="0.25"/>
  <cols>
    <col min="1" max="1" width="29.3984375" style="17" customWidth="1"/>
    <col min="2" max="2" width="27.59765625" style="17" customWidth="1"/>
    <col min="3" max="3" width="8.59765625" style="39"/>
    <col min="4" max="4" width="8.59765625" style="42"/>
    <col min="5" max="5" width="8.59765625" style="39"/>
    <col min="6" max="6" width="8.59765625" style="42"/>
    <col min="7" max="7" width="8.59765625" style="39"/>
    <col min="8" max="8" width="8.59765625" style="42"/>
    <col min="9" max="9" width="8.59765625" style="39"/>
    <col min="10" max="10" width="8.59765625" style="42"/>
    <col min="11" max="11" width="8.59765625" style="39"/>
    <col min="12" max="12" width="8.59765625" style="42"/>
    <col min="13" max="13" width="8.59765625" style="39"/>
    <col min="14" max="14" width="8.59765625" style="42"/>
    <col min="15" max="15" width="8.59765625" style="39"/>
    <col min="16" max="16" width="8.59765625" style="42"/>
    <col min="17" max="17" width="8.59765625" style="39"/>
    <col min="18" max="18" width="8.59765625" style="42"/>
    <col min="19" max="19" width="8.59765625" style="39"/>
    <col min="20" max="20" width="8.59765625" style="42"/>
    <col min="21" max="21" width="8.59765625" style="39"/>
    <col min="22" max="22" width="8.59765625" style="42"/>
    <col min="23" max="23" width="8.59765625" style="39"/>
    <col min="24" max="24" width="8.59765625" style="42"/>
    <col min="25" max="25" width="8.59765625" style="17"/>
    <col min="26" max="26" width="8.59765625" style="42"/>
    <col min="27" max="16384" width="8.59765625" style="17"/>
  </cols>
  <sheetData>
    <row r="1" spans="1:28" s="293" customFormat="1" ht="15" hidden="1" customHeight="1" x14ac:dyDescent="0.25">
      <c r="A1" s="291" t="s">
        <v>712</v>
      </c>
      <c r="C1" s="291"/>
      <c r="D1" s="292"/>
      <c r="E1" s="291"/>
      <c r="F1" s="292"/>
      <c r="G1" s="291"/>
      <c r="H1" s="292"/>
      <c r="I1" s="291"/>
      <c r="J1" s="292"/>
      <c r="K1" s="291"/>
      <c r="L1" s="292"/>
      <c r="M1" s="291"/>
      <c r="N1" s="292"/>
      <c r="O1" s="291"/>
      <c r="P1" s="292"/>
      <c r="Q1" s="291"/>
      <c r="R1" s="292"/>
      <c r="S1" s="291"/>
      <c r="T1" s="292"/>
      <c r="U1" s="291"/>
      <c r="V1" s="292"/>
      <c r="W1" s="291"/>
      <c r="X1" s="292"/>
      <c r="Z1" s="334"/>
    </row>
    <row r="2" spans="1:28" s="53" customFormat="1" ht="24" customHeight="1" x14ac:dyDescent="0.25">
      <c r="A2" s="50" t="s">
        <v>399</v>
      </c>
      <c r="C2" s="51"/>
      <c r="D2" s="52"/>
      <c r="E2" s="52"/>
      <c r="F2" s="52"/>
      <c r="G2" s="52"/>
      <c r="H2" s="52"/>
      <c r="I2" s="52"/>
      <c r="J2" s="52"/>
      <c r="K2" s="52"/>
      <c r="L2" s="52"/>
      <c r="M2" s="52"/>
      <c r="N2" s="52"/>
      <c r="O2" s="52"/>
      <c r="P2" s="52"/>
      <c r="Q2" s="52"/>
      <c r="R2" s="52"/>
      <c r="S2" s="52"/>
      <c r="T2" s="52"/>
      <c r="U2" s="52"/>
      <c r="V2" s="52"/>
      <c r="W2" s="52"/>
      <c r="X2" s="52"/>
      <c r="Z2" s="52"/>
    </row>
    <row r="3" spans="1:28" s="26" customFormat="1" ht="20.25" customHeight="1" x14ac:dyDescent="0.25">
      <c r="A3" s="279" t="s">
        <v>713</v>
      </c>
      <c r="B3" s="230"/>
      <c r="C3" s="238"/>
      <c r="D3" s="237"/>
      <c r="E3" s="238"/>
      <c r="F3" s="237"/>
      <c r="G3" s="238"/>
      <c r="H3" s="237"/>
      <c r="I3" s="238"/>
      <c r="J3" s="237"/>
      <c r="K3" s="238"/>
      <c r="L3" s="237"/>
      <c r="M3" s="238"/>
      <c r="N3" s="237"/>
      <c r="O3" s="238"/>
      <c r="P3" s="237"/>
      <c r="Q3" s="238"/>
      <c r="R3" s="237"/>
      <c r="S3" s="238"/>
      <c r="T3" s="237"/>
      <c r="U3" s="238"/>
      <c r="V3" s="237"/>
      <c r="W3" s="238"/>
      <c r="X3" s="237"/>
      <c r="Z3" s="24"/>
    </row>
    <row r="4" spans="1:28" ht="15" customHeight="1" x14ac:dyDescent="0.25">
      <c r="A4" s="33"/>
      <c r="B4" s="33"/>
      <c r="C4" s="530" t="s">
        <v>89</v>
      </c>
      <c r="D4" s="531"/>
      <c r="E4" s="531"/>
      <c r="F4" s="531"/>
      <c r="G4" s="531"/>
      <c r="H4" s="531"/>
      <c r="I4" s="531"/>
      <c r="J4" s="531"/>
      <c r="K4" s="531"/>
      <c r="L4" s="531"/>
      <c r="M4" s="531"/>
      <c r="N4" s="531"/>
      <c r="O4" s="531"/>
      <c r="P4" s="531"/>
      <c r="Q4" s="531"/>
      <c r="R4" s="532"/>
      <c r="S4" s="531"/>
      <c r="T4" s="532"/>
      <c r="U4" s="531"/>
      <c r="V4" s="532"/>
      <c r="W4" s="531"/>
      <c r="X4" s="532"/>
      <c r="Y4" s="531"/>
      <c r="Z4" s="532"/>
      <c r="AA4" s="533"/>
      <c r="AB4" s="533"/>
    </row>
    <row r="5" spans="1:28" ht="30" customHeight="1" x14ac:dyDescent="0.25">
      <c r="A5" s="34"/>
      <c r="B5" s="34"/>
      <c r="C5" s="528" t="s">
        <v>91</v>
      </c>
      <c r="D5" s="535"/>
      <c r="E5" s="528" t="s">
        <v>11</v>
      </c>
      <c r="F5" s="535"/>
      <c r="G5" s="528" t="s">
        <v>12</v>
      </c>
      <c r="H5" s="535"/>
      <c r="I5" s="528" t="s">
        <v>13</v>
      </c>
      <c r="J5" s="535"/>
      <c r="K5" s="528" t="s">
        <v>14</v>
      </c>
      <c r="L5" s="535"/>
      <c r="M5" s="528" t="s">
        <v>15</v>
      </c>
      <c r="N5" s="535"/>
      <c r="O5" s="528" t="s">
        <v>16</v>
      </c>
      <c r="P5" s="535"/>
      <c r="Q5" s="528" t="s">
        <v>17</v>
      </c>
      <c r="R5" s="534"/>
      <c r="S5" s="528" t="s">
        <v>18</v>
      </c>
      <c r="T5" s="534"/>
      <c r="U5" s="528" t="s">
        <v>19</v>
      </c>
      <c r="V5" s="534"/>
      <c r="W5" s="528" t="s">
        <v>20</v>
      </c>
      <c r="X5" s="534"/>
      <c r="Y5" s="528" t="s">
        <v>59</v>
      </c>
      <c r="Z5" s="529"/>
      <c r="AA5" s="528" t="s">
        <v>21</v>
      </c>
      <c r="AB5" s="529"/>
    </row>
    <row r="6" spans="1:28" s="167" customFormat="1" ht="15" customHeight="1" x14ac:dyDescent="0.25">
      <c r="A6" s="126" t="s">
        <v>642</v>
      </c>
      <c r="B6" s="126" t="s">
        <v>88</v>
      </c>
      <c r="C6" s="59" t="s">
        <v>540</v>
      </c>
      <c r="D6" s="60" t="s">
        <v>541</v>
      </c>
      <c r="E6" s="59" t="s">
        <v>92</v>
      </c>
      <c r="F6" s="60" t="s">
        <v>542</v>
      </c>
      <c r="G6" s="59" t="s">
        <v>543</v>
      </c>
      <c r="H6" s="60" t="s">
        <v>93</v>
      </c>
      <c r="I6" s="59" t="s">
        <v>544</v>
      </c>
      <c r="J6" s="61" t="s">
        <v>545</v>
      </c>
      <c r="K6" s="59" t="s">
        <v>546</v>
      </c>
      <c r="L6" s="60" t="s">
        <v>547</v>
      </c>
      <c r="M6" s="59" t="s">
        <v>94</v>
      </c>
      <c r="N6" s="60" t="s">
        <v>548</v>
      </c>
      <c r="O6" s="59" t="s">
        <v>549</v>
      </c>
      <c r="P6" s="60" t="s">
        <v>95</v>
      </c>
      <c r="Q6" s="59" t="s">
        <v>550</v>
      </c>
      <c r="R6" s="61" t="s">
        <v>551</v>
      </c>
      <c r="S6" s="59" t="s">
        <v>552</v>
      </c>
      <c r="T6" s="60" t="s">
        <v>553</v>
      </c>
      <c r="U6" s="59" t="s">
        <v>96</v>
      </c>
      <c r="V6" s="60" t="s">
        <v>554</v>
      </c>
      <c r="W6" s="59" t="s">
        <v>555</v>
      </c>
      <c r="X6" s="60" t="s">
        <v>97</v>
      </c>
      <c r="Y6" s="59" t="s">
        <v>556</v>
      </c>
      <c r="Z6" s="61" t="s">
        <v>557</v>
      </c>
      <c r="AA6" s="59" t="s">
        <v>382</v>
      </c>
      <c r="AB6" s="61" t="s">
        <v>383</v>
      </c>
    </row>
    <row r="7" spans="1:28" s="230" customFormat="1" ht="15" customHeight="1" x14ac:dyDescent="0.25">
      <c r="A7" s="315" t="s">
        <v>106</v>
      </c>
      <c r="B7" s="336" t="s">
        <v>10</v>
      </c>
      <c r="C7" s="193">
        <v>5612</v>
      </c>
      <c r="D7" s="207">
        <v>92.546170000000004</v>
      </c>
      <c r="E7" s="193">
        <v>42</v>
      </c>
      <c r="F7" s="207">
        <v>2.4447030000000001</v>
      </c>
      <c r="G7" s="193">
        <v>552</v>
      </c>
      <c r="H7" s="207">
        <v>5.5735060000000001</v>
      </c>
      <c r="I7" s="193">
        <v>104</v>
      </c>
      <c r="J7" s="207">
        <v>1.292889</v>
      </c>
      <c r="K7" s="193">
        <v>9</v>
      </c>
      <c r="L7" s="207" t="s">
        <v>665</v>
      </c>
      <c r="M7" s="193">
        <v>498</v>
      </c>
      <c r="N7" s="207">
        <v>0.50990630000000003</v>
      </c>
      <c r="O7" s="193">
        <v>49</v>
      </c>
      <c r="P7" s="207">
        <v>0.4068078</v>
      </c>
      <c r="Q7" s="193">
        <v>30</v>
      </c>
      <c r="R7" s="207">
        <v>0.28240609999999999</v>
      </c>
      <c r="S7" s="193">
        <v>447</v>
      </c>
      <c r="T7" s="207">
        <v>1.3437950000000001</v>
      </c>
      <c r="U7" s="193">
        <v>199</v>
      </c>
      <c r="V7" s="207">
        <v>0.56962930000000001</v>
      </c>
      <c r="W7" s="193">
        <v>8</v>
      </c>
      <c r="X7" s="207">
        <v>1.5594539999999999</v>
      </c>
      <c r="Y7" s="193">
        <v>109</v>
      </c>
      <c r="Z7" s="207">
        <v>7.6437590000000002</v>
      </c>
      <c r="AA7" s="191" t="s">
        <v>1</v>
      </c>
      <c r="AB7" s="204" t="s">
        <v>1</v>
      </c>
    </row>
    <row r="8" spans="1:28" s="230" customFormat="1" ht="15" customHeight="1" x14ac:dyDescent="0.25">
      <c r="A8" s="315" t="s">
        <v>106</v>
      </c>
      <c r="B8" s="336" t="s">
        <v>11</v>
      </c>
      <c r="C8" s="193">
        <v>5</v>
      </c>
      <c r="D8" s="207">
        <v>8.2453799999999994E-2</v>
      </c>
      <c r="E8" s="193">
        <v>1217</v>
      </c>
      <c r="F8" s="207">
        <v>70.838179999999994</v>
      </c>
      <c r="G8" s="193">
        <v>166</v>
      </c>
      <c r="H8" s="207">
        <v>1.6760900000000001</v>
      </c>
      <c r="I8" s="193">
        <v>54</v>
      </c>
      <c r="J8" s="207">
        <v>0.67130780000000001</v>
      </c>
      <c r="K8" s="193">
        <v>2</v>
      </c>
      <c r="L8" s="207" t="s">
        <v>665</v>
      </c>
      <c r="M8" s="193">
        <v>50</v>
      </c>
      <c r="N8" s="207">
        <v>5.1195400000000002E-2</v>
      </c>
      <c r="O8" s="193">
        <v>44</v>
      </c>
      <c r="P8" s="207">
        <v>0.36529679999999998</v>
      </c>
      <c r="Q8" s="193">
        <v>6</v>
      </c>
      <c r="R8" s="207">
        <v>5.6481200000000002E-2</v>
      </c>
      <c r="S8" s="193">
        <v>71</v>
      </c>
      <c r="T8" s="207">
        <v>0.21344399999999999</v>
      </c>
      <c r="U8" s="193">
        <v>33</v>
      </c>
      <c r="V8" s="207">
        <v>9.4461100000000006E-2</v>
      </c>
      <c r="W8" s="193">
        <v>3</v>
      </c>
      <c r="X8" s="207">
        <v>0.58479530000000002</v>
      </c>
      <c r="Y8" s="193">
        <v>21</v>
      </c>
      <c r="Z8" s="207">
        <v>1.4726509999999999</v>
      </c>
      <c r="AA8" s="191" t="s">
        <v>1</v>
      </c>
      <c r="AB8" s="204" t="s">
        <v>1</v>
      </c>
    </row>
    <row r="9" spans="1:28" s="230" customFormat="1" ht="15" customHeight="1" x14ac:dyDescent="0.25">
      <c r="A9" s="315" t="s">
        <v>106</v>
      </c>
      <c r="B9" s="336" t="s">
        <v>12</v>
      </c>
      <c r="C9" s="193">
        <v>127</v>
      </c>
      <c r="D9" s="207">
        <v>2.0943269999999998</v>
      </c>
      <c r="E9" s="193">
        <v>162</v>
      </c>
      <c r="F9" s="207">
        <v>9.4295690000000008</v>
      </c>
      <c r="G9" s="193">
        <v>7730</v>
      </c>
      <c r="H9" s="207">
        <v>78.049270000000007</v>
      </c>
      <c r="I9" s="193">
        <v>310</v>
      </c>
      <c r="J9" s="207">
        <v>3.8538039999999998</v>
      </c>
      <c r="K9" s="193">
        <v>12</v>
      </c>
      <c r="L9" s="207" t="s">
        <v>665</v>
      </c>
      <c r="M9" s="193">
        <v>619</v>
      </c>
      <c r="N9" s="207">
        <v>0.63379920000000001</v>
      </c>
      <c r="O9" s="193">
        <v>61</v>
      </c>
      <c r="P9" s="207">
        <v>0.50643419999999995</v>
      </c>
      <c r="Q9" s="193">
        <v>45</v>
      </c>
      <c r="R9" s="207">
        <v>0.42360910000000002</v>
      </c>
      <c r="S9" s="193">
        <v>391</v>
      </c>
      <c r="T9" s="207">
        <v>1.1754450000000001</v>
      </c>
      <c r="U9" s="193">
        <v>255</v>
      </c>
      <c r="V9" s="207">
        <v>0.72992699999999999</v>
      </c>
      <c r="W9" s="193">
        <v>30</v>
      </c>
      <c r="X9" s="207">
        <v>5.8479530000000004</v>
      </c>
      <c r="Y9" s="193">
        <v>140</v>
      </c>
      <c r="Z9" s="207">
        <v>9.817672</v>
      </c>
      <c r="AA9" s="191" t="s">
        <v>1</v>
      </c>
      <c r="AB9" s="204" t="s">
        <v>1</v>
      </c>
    </row>
    <row r="10" spans="1:28" s="230" customFormat="1" ht="15" customHeight="1" x14ac:dyDescent="0.25">
      <c r="A10" s="315" t="s">
        <v>106</v>
      </c>
      <c r="B10" s="336" t="s">
        <v>13</v>
      </c>
      <c r="C10" s="193">
        <v>42</v>
      </c>
      <c r="D10" s="207">
        <v>0.69261209999999995</v>
      </c>
      <c r="E10" s="193">
        <v>121</v>
      </c>
      <c r="F10" s="207">
        <v>7.0430729999999997</v>
      </c>
      <c r="G10" s="193">
        <v>573</v>
      </c>
      <c r="H10" s="207">
        <v>5.7855410000000003</v>
      </c>
      <c r="I10" s="193">
        <v>7047</v>
      </c>
      <c r="J10" s="207">
        <v>87.605670000000003</v>
      </c>
      <c r="K10" s="193">
        <v>209</v>
      </c>
      <c r="L10" s="207">
        <v>0.29081089999999998</v>
      </c>
      <c r="M10" s="193">
        <v>817</v>
      </c>
      <c r="N10" s="207">
        <v>0.83653299999999997</v>
      </c>
      <c r="O10" s="193">
        <v>57</v>
      </c>
      <c r="P10" s="207">
        <v>0.47322540000000002</v>
      </c>
      <c r="Q10" s="193">
        <v>27</v>
      </c>
      <c r="R10" s="207">
        <v>0.25416549999999999</v>
      </c>
      <c r="S10" s="193">
        <v>288</v>
      </c>
      <c r="T10" s="207">
        <v>0.86580089999999998</v>
      </c>
      <c r="U10" s="193">
        <v>136</v>
      </c>
      <c r="V10" s="207">
        <v>0.38929439999999998</v>
      </c>
      <c r="W10" s="193">
        <v>11</v>
      </c>
      <c r="X10" s="207">
        <v>2.14425</v>
      </c>
      <c r="Y10" s="193">
        <v>48</v>
      </c>
      <c r="Z10" s="207">
        <v>3.3660589999999999</v>
      </c>
      <c r="AA10" s="191" t="s">
        <v>1</v>
      </c>
      <c r="AB10" s="204" t="s">
        <v>1</v>
      </c>
    </row>
    <row r="11" spans="1:28" s="230" customFormat="1" ht="15" customHeight="1" x14ac:dyDescent="0.25">
      <c r="A11" s="315" t="s">
        <v>106</v>
      </c>
      <c r="B11" s="336" t="s">
        <v>14</v>
      </c>
      <c r="C11" s="193">
        <v>15</v>
      </c>
      <c r="D11" s="207">
        <v>0.24736150000000001</v>
      </c>
      <c r="E11" s="193">
        <v>13</v>
      </c>
      <c r="F11" s="207">
        <v>0.75669379999999997</v>
      </c>
      <c r="G11" s="193">
        <v>53</v>
      </c>
      <c r="H11" s="207">
        <v>0.53513730000000004</v>
      </c>
      <c r="I11" s="193">
        <v>209</v>
      </c>
      <c r="J11" s="207">
        <v>2.5982099999999999</v>
      </c>
      <c r="K11" s="193">
        <v>71132</v>
      </c>
      <c r="L11" s="207">
        <v>98.975899999999996</v>
      </c>
      <c r="M11" s="193">
        <v>2230</v>
      </c>
      <c r="N11" s="207">
        <v>2.283315</v>
      </c>
      <c r="O11" s="193">
        <v>55</v>
      </c>
      <c r="P11" s="207">
        <v>0.456621</v>
      </c>
      <c r="Q11" s="193">
        <v>21</v>
      </c>
      <c r="R11" s="207">
        <v>0.19768430000000001</v>
      </c>
      <c r="S11" s="193">
        <v>293</v>
      </c>
      <c r="T11" s="207">
        <v>0.88083210000000001</v>
      </c>
      <c r="U11" s="193">
        <v>442</v>
      </c>
      <c r="V11" s="207">
        <v>1.265207</v>
      </c>
      <c r="W11" s="193">
        <v>25</v>
      </c>
      <c r="X11" s="207">
        <v>4.8732939999999996</v>
      </c>
      <c r="Y11" s="193">
        <v>74</v>
      </c>
      <c r="Z11" s="207">
        <v>5.1893409999999998</v>
      </c>
      <c r="AA11" s="191" t="s">
        <v>1</v>
      </c>
      <c r="AB11" s="204" t="s">
        <v>1</v>
      </c>
    </row>
    <row r="12" spans="1:28" s="230" customFormat="1" ht="15" customHeight="1" x14ac:dyDescent="0.25">
      <c r="A12" s="315" t="s">
        <v>106</v>
      </c>
      <c r="B12" s="336" t="s">
        <v>15</v>
      </c>
      <c r="C12" s="193">
        <v>160</v>
      </c>
      <c r="D12" s="207">
        <v>2.638522</v>
      </c>
      <c r="E12" s="193">
        <v>105</v>
      </c>
      <c r="F12" s="207">
        <v>6.111758</v>
      </c>
      <c r="G12" s="193">
        <v>510</v>
      </c>
      <c r="H12" s="207">
        <v>5.1494350000000004</v>
      </c>
      <c r="I12" s="193">
        <v>206</v>
      </c>
      <c r="J12" s="207">
        <v>2.5609150000000001</v>
      </c>
      <c r="K12" s="193">
        <v>435</v>
      </c>
      <c r="L12" s="207">
        <v>0.60527629999999999</v>
      </c>
      <c r="M12" s="193">
        <v>91652</v>
      </c>
      <c r="N12" s="207">
        <v>93.843239999999994</v>
      </c>
      <c r="O12" s="193">
        <v>456</v>
      </c>
      <c r="P12" s="207">
        <v>3.785803</v>
      </c>
      <c r="Q12" s="193">
        <v>215</v>
      </c>
      <c r="R12" s="207">
        <v>2.0239099999999999</v>
      </c>
      <c r="S12" s="193">
        <v>1616</v>
      </c>
      <c r="T12" s="207">
        <v>4.8581050000000001</v>
      </c>
      <c r="U12" s="193">
        <v>2522</v>
      </c>
      <c r="V12" s="207">
        <v>7.2191210000000003</v>
      </c>
      <c r="W12" s="193">
        <v>166</v>
      </c>
      <c r="X12" s="207">
        <v>32.358669999999996</v>
      </c>
      <c r="Y12" s="193">
        <v>425</v>
      </c>
      <c r="Z12" s="207">
        <v>29.803650000000001</v>
      </c>
      <c r="AA12" s="191" t="s">
        <v>1</v>
      </c>
      <c r="AB12" s="204" t="s">
        <v>1</v>
      </c>
    </row>
    <row r="13" spans="1:28" s="230" customFormat="1" ht="15" customHeight="1" x14ac:dyDescent="0.25">
      <c r="A13" s="315" t="s">
        <v>106</v>
      </c>
      <c r="B13" s="336" t="s">
        <v>16</v>
      </c>
      <c r="C13" s="193">
        <v>12</v>
      </c>
      <c r="D13" s="207">
        <v>0.19788919999999999</v>
      </c>
      <c r="E13" s="193">
        <v>3</v>
      </c>
      <c r="F13" s="207">
        <v>0.17462169999999999</v>
      </c>
      <c r="G13" s="193">
        <v>46</v>
      </c>
      <c r="H13" s="207">
        <v>0.4644588</v>
      </c>
      <c r="I13" s="193">
        <v>26</v>
      </c>
      <c r="J13" s="207">
        <v>0.32322230000000002</v>
      </c>
      <c r="K13" s="193">
        <v>20</v>
      </c>
      <c r="L13" s="207" t="s">
        <v>665</v>
      </c>
      <c r="M13" s="193">
        <v>444</v>
      </c>
      <c r="N13" s="207">
        <v>0.4546153</v>
      </c>
      <c r="O13" s="193">
        <v>10805</v>
      </c>
      <c r="P13" s="207">
        <v>89.705269999999999</v>
      </c>
      <c r="Q13" s="193">
        <v>239</v>
      </c>
      <c r="R13" s="207">
        <v>2.249835</v>
      </c>
      <c r="S13" s="193">
        <v>458</v>
      </c>
      <c r="T13" s="207">
        <v>1.3768640000000001</v>
      </c>
      <c r="U13" s="193">
        <v>726</v>
      </c>
      <c r="V13" s="207">
        <v>2.0781450000000001</v>
      </c>
      <c r="W13" s="193">
        <v>26</v>
      </c>
      <c r="X13" s="207">
        <v>5.0682260000000001</v>
      </c>
      <c r="Y13" s="193">
        <v>54</v>
      </c>
      <c r="Z13" s="207">
        <v>3.786816</v>
      </c>
      <c r="AA13" s="191" t="s">
        <v>1</v>
      </c>
      <c r="AB13" s="204" t="s">
        <v>1</v>
      </c>
    </row>
    <row r="14" spans="1:28" s="230" customFormat="1" ht="15" customHeight="1" x14ac:dyDescent="0.25">
      <c r="A14" s="315" t="s">
        <v>106</v>
      </c>
      <c r="B14" s="336" t="s">
        <v>17</v>
      </c>
      <c r="C14" s="193">
        <v>3</v>
      </c>
      <c r="D14" s="207" t="s">
        <v>665</v>
      </c>
      <c r="E14" s="193">
        <v>6</v>
      </c>
      <c r="F14" s="207">
        <v>0.34924329999999998</v>
      </c>
      <c r="G14" s="193">
        <v>28</v>
      </c>
      <c r="H14" s="207">
        <v>0.28271410000000002</v>
      </c>
      <c r="I14" s="193">
        <v>11</v>
      </c>
      <c r="J14" s="207">
        <v>0.13674790000000001</v>
      </c>
      <c r="K14" s="193">
        <v>10</v>
      </c>
      <c r="L14" s="207" t="s">
        <v>665</v>
      </c>
      <c r="M14" s="193">
        <v>186</v>
      </c>
      <c r="N14" s="207">
        <v>0.1904469</v>
      </c>
      <c r="O14" s="193">
        <v>167</v>
      </c>
      <c r="P14" s="207">
        <v>1.3864669999999999</v>
      </c>
      <c r="Q14" s="193">
        <v>9011</v>
      </c>
      <c r="R14" s="207">
        <v>84.825379999999996</v>
      </c>
      <c r="S14" s="193">
        <v>1208</v>
      </c>
      <c r="T14" s="207">
        <v>3.6315539999999999</v>
      </c>
      <c r="U14" s="193">
        <v>569</v>
      </c>
      <c r="V14" s="207">
        <v>1.6287389999999999</v>
      </c>
      <c r="W14" s="193">
        <v>11</v>
      </c>
      <c r="X14" s="207">
        <v>2.14425</v>
      </c>
      <c r="Y14" s="193">
        <v>31</v>
      </c>
      <c r="Z14" s="207">
        <v>2.1739130000000002</v>
      </c>
      <c r="AA14" s="191" t="s">
        <v>1</v>
      </c>
      <c r="AB14" s="204" t="s">
        <v>1</v>
      </c>
    </row>
    <row r="15" spans="1:28" s="230" customFormat="1" ht="15" customHeight="1" x14ac:dyDescent="0.25">
      <c r="A15" s="315" t="s">
        <v>106</v>
      </c>
      <c r="B15" s="336" t="s">
        <v>18</v>
      </c>
      <c r="C15" s="193">
        <v>68</v>
      </c>
      <c r="D15" s="207">
        <v>1.121372</v>
      </c>
      <c r="E15" s="193">
        <v>36</v>
      </c>
      <c r="F15" s="207">
        <v>2.0954600000000001</v>
      </c>
      <c r="G15" s="193">
        <v>143</v>
      </c>
      <c r="H15" s="207">
        <v>1.4438610000000001</v>
      </c>
      <c r="I15" s="193">
        <v>51</v>
      </c>
      <c r="J15" s="207">
        <v>0.63401289999999999</v>
      </c>
      <c r="K15" s="193">
        <v>24</v>
      </c>
      <c r="L15" s="207" t="s">
        <v>665</v>
      </c>
      <c r="M15" s="193">
        <v>720</v>
      </c>
      <c r="N15" s="207">
        <v>0.73721389999999998</v>
      </c>
      <c r="O15" s="193">
        <v>245</v>
      </c>
      <c r="P15" s="207">
        <v>2.0340389999999999</v>
      </c>
      <c r="Q15" s="193">
        <v>919</v>
      </c>
      <c r="R15" s="207">
        <v>8.6510400000000001</v>
      </c>
      <c r="S15" s="193">
        <v>27487</v>
      </c>
      <c r="T15" s="207">
        <v>82.63288</v>
      </c>
      <c r="U15" s="193">
        <v>3191</v>
      </c>
      <c r="V15" s="207">
        <v>9.1341059999999992</v>
      </c>
      <c r="W15" s="193">
        <v>108</v>
      </c>
      <c r="X15" s="207">
        <v>21.052630000000001</v>
      </c>
      <c r="Y15" s="193">
        <v>184</v>
      </c>
      <c r="Z15" s="207">
        <v>12.903230000000001</v>
      </c>
      <c r="AA15" s="191" t="s">
        <v>1</v>
      </c>
      <c r="AB15" s="204" t="s">
        <v>1</v>
      </c>
    </row>
    <row r="16" spans="1:28" s="230" customFormat="1" ht="15" customHeight="1" x14ac:dyDescent="0.25">
      <c r="A16" s="315" t="s">
        <v>106</v>
      </c>
      <c r="B16" s="336" t="s">
        <v>19</v>
      </c>
      <c r="C16" s="193">
        <v>13</v>
      </c>
      <c r="D16" s="207">
        <v>0.21437990000000001</v>
      </c>
      <c r="E16" s="193">
        <v>12</v>
      </c>
      <c r="F16" s="207">
        <v>0.69848659999999996</v>
      </c>
      <c r="G16" s="193">
        <v>87</v>
      </c>
      <c r="H16" s="207">
        <v>0.87843300000000002</v>
      </c>
      <c r="I16" s="193">
        <v>23</v>
      </c>
      <c r="J16" s="207">
        <v>0.2859274</v>
      </c>
      <c r="K16" s="193">
        <v>15</v>
      </c>
      <c r="L16" s="207" t="s">
        <v>665</v>
      </c>
      <c r="M16" s="193">
        <v>438</v>
      </c>
      <c r="N16" s="207">
        <v>0.44847179999999998</v>
      </c>
      <c r="O16" s="193">
        <v>97</v>
      </c>
      <c r="P16" s="207">
        <v>0.80531339999999996</v>
      </c>
      <c r="Q16" s="193">
        <v>101</v>
      </c>
      <c r="R16" s="207">
        <v>0.95076720000000003</v>
      </c>
      <c r="S16" s="193">
        <v>991</v>
      </c>
      <c r="T16" s="207">
        <v>2.9791970000000001</v>
      </c>
      <c r="U16" s="193">
        <v>26595</v>
      </c>
      <c r="V16" s="207">
        <v>76.127089999999995</v>
      </c>
      <c r="W16" s="193">
        <v>119</v>
      </c>
      <c r="X16" s="207">
        <v>23.19688</v>
      </c>
      <c r="Y16" s="193">
        <v>130</v>
      </c>
      <c r="Z16" s="207">
        <v>9.1164100000000001</v>
      </c>
      <c r="AA16" s="191" t="s">
        <v>1</v>
      </c>
      <c r="AB16" s="204" t="s">
        <v>1</v>
      </c>
    </row>
    <row r="17" spans="1:28" s="230" customFormat="1" ht="15" customHeight="1" x14ac:dyDescent="0.25">
      <c r="A17" s="315" t="s">
        <v>106</v>
      </c>
      <c r="B17" s="281" t="s">
        <v>20</v>
      </c>
      <c r="C17" s="191" t="s">
        <v>1</v>
      </c>
      <c r="D17" s="430" t="s">
        <v>1</v>
      </c>
      <c r="E17" s="191" t="s">
        <v>1</v>
      </c>
      <c r="F17" s="430" t="s">
        <v>1</v>
      </c>
      <c r="G17" s="191" t="s">
        <v>1</v>
      </c>
      <c r="H17" s="430" t="s">
        <v>1</v>
      </c>
      <c r="I17" s="191" t="s">
        <v>1</v>
      </c>
      <c r="J17" s="430" t="s">
        <v>1</v>
      </c>
      <c r="K17" s="191" t="s">
        <v>1</v>
      </c>
      <c r="L17" s="430" t="s">
        <v>1</v>
      </c>
      <c r="M17" s="191" t="s">
        <v>1</v>
      </c>
      <c r="N17" s="430" t="s">
        <v>1</v>
      </c>
      <c r="O17" s="191" t="s">
        <v>1</v>
      </c>
      <c r="P17" s="430" t="s">
        <v>1</v>
      </c>
      <c r="Q17" s="191" t="s">
        <v>1</v>
      </c>
      <c r="R17" s="430" t="s">
        <v>1</v>
      </c>
      <c r="S17" s="191" t="s">
        <v>1</v>
      </c>
      <c r="T17" s="430" t="s">
        <v>1</v>
      </c>
      <c r="U17" s="191" t="s">
        <v>1</v>
      </c>
      <c r="V17" s="430" t="s">
        <v>1</v>
      </c>
      <c r="W17" s="191" t="s">
        <v>1</v>
      </c>
      <c r="X17" s="430" t="s">
        <v>1</v>
      </c>
      <c r="Y17" s="191" t="s">
        <v>1</v>
      </c>
      <c r="Z17" s="430" t="s">
        <v>1</v>
      </c>
      <c r="AA17" s="191" t="s">
        <v>1</v>
      </c>
      <c r="AB17" s="204" t="s">
        <v>1</v>
      </c>
    </row>
    <row r="18" spans="1:28" s="230" customFormat="1" ht="15" customHeight="1" x14ac:dyDescent="0.25">
      <c r="A18" s="315" t="s">
        <v>106</v>
      </c>
      <c r="B18" s="281" t="s">
        <v>21</v>
      </c>
      <c r="C18" s="193">
        <v>7</v>
      </c>
      <c r="D18" s="207">
        <v>0.11543539999999999</v>
      </c>
      <c r="E18" s="193">
        <v>1</v>
      </c>
      <c r="F18" s="207">
        <v>5.8207200000000001E-2</v>
      </c>
      <c r="G18" s="193">
        <v>15</v>
      </c>
      <c r="H18" s="207">
        <v>0.15145400000000001</v>
      </c>
      <c r="I18" s="193">
        <v>3</v>
      </c>
      <c r="J18" s="207" t="s">
        <v>665</v>
      </c>
      <c r="K18" s="193">
        <v>0</v>
      </c>
      <c r="L18" s="207">
        <v>0</v>
      </c>
      <c r="M18" s="193">
        <v>10</v>
      </c>
      <c r="N18" s="207" t="s">
        <v>665</v>
      </c>
      <c r="O18" s="193">
        <v>9</v>
      </c>
      <c r="P18" s="207">
        <v>7.4719800000000003E-2</v>
      </c>
      <c r="Q18" s="193">
        <v>9</v>
      </c>
      <c r="R18" s="207">
        <v>8.47218E-2</v>
      </c>
      <c r="S18" s="193">
        <v>12</v>
      </c>
      <c r="T18" s="207" t="s">
        <v>665</v>
      </c>
      <c r="U18" s="193">
        <v>35</v>
      </c>
      <c r="V18" s="207">
        <v>0.1001861</v>
      </c>
      <c r="W18" s="193">
        <v>6</v>
      </c>
      <c r="X18" s="207">
        <v>1.169591</v>
      </c>
      <c r="Y18" s="193">
        <v>209</v>
      </c>
      <c r="Z18" s="207">
        <v>14.65638</v>
      </c>
      <c r="AA18" s="191" t="s">
        <v>1</v>
      </c>
      <c r="AB18" s="204" t="s">
        <v>1</v>
      </c>
    </row>
    <row r="19" spans="1:28" s="230" customFormat="1" ht="15" customHeight="1" x14ac:dyDescent="0.25">
      <c r="A19" s="315" t="s">
        <v>106</v>
      </c>
      <c r="B19" s="281" t="s">
        <v>22</v>
      </c>
      <c r="C19" s="191" t="s">
        <v>1</v>
      </c>
      <c r="D19" s="430" t="s">
        <v>1</v>
      </c>
      <c r="E19" s="191" t="s">
        <v>1</v>
      </c>
      <c r="F19" s="430" t="s">
        <v>1</v>
      </c>
      <c r="G19" s="191" t="s">
        <v>1</v>
      </c>
      <c r="H19" s="430" t="s">
        <v>1</v>
      </c>
      <c r="I19" s="191" t="s">
        <v>1</v>
      </c>
      <c r="J19" s="430" t="s">
        <v>1</v>
      </c>
      <c r="K19" s="191" t="s">
        <v>1</v>
      </c>
      <c r="L19" s="430" t="s">
        <v>1</v>
      </c>
      <c r="M19" s="191" t="s">
        <v>1</v>
      </c>
      <c r="N19" s="430" t="s">
        <v>1</v>
      </c>
      <c r="O19" s="191" t="s">
        <v>1</v>
      </c>
      <c r="P19" s="430" t="s">
        <v>1</v>
      </c>
      <c r="Q19" s="191" t="s">
        <v>1</v>
      </c>
      <c r="R19" s="430" t="s">
        <v>1</v>
      </c>
      <c r="S19" s="191" t="s">
        <v>1</v>
      </c>
      <c r="T19" s="430" t="s">
        <v>1</v>
      </c>
      <c r="U19" s="191" t="s">
        <v>1</v>
      </c>
      <c r="V19" s="430" t="s">
        <v>1</v>
      </c>
      <c r="W19" s="191" t="s">
        <v>1</v>
      </c>
      <c r="X19" s="430" t="s">
        <v>1</v>
      </c>
      <c r="Y19" s="191" t="s">
        <v>1</v>
      </c>
      <c r="Z19" s="430" t="s">
        <v>1</v>
      </c>
      <c r="AA19" s="191" t="s">
        <v>1</v>
      </c>
      <c r="AB19" s="204" t="s">
        <v>1</v>
      </c>
    </row>
    <row r="20" spans="1:28" s="230" customFormat="1" ht="15" customHeight="1" x14ac:dyDescent="0.25">
      <c r="A20" s="315" t="s">
        <v>106</v>
      </c>
      <c r="B20" s="281" t="s">
        <v>90</v>
      </c>
      <c r="C20" s="193">
        <v>0</v>
      </c>
      <c r="D20" s="207">
        <v>0</v>
      </c>
      <c r="E20" s="193">
        <v>0</v>
      </c>
      <c r="F20" s="207">
        <v>0</v>
      </c>
      <c r="G20" s="193">
        <v>1</v>
      </c>
      <c r="H20" s="207">
        <v>1.0096900000000001E-2</v>
      </c>
      <c r="I20" s="193">
        <v>0</v>
      </c>
      <c r="J20" s="207">
        <v>0</v>
      </c>
      <c r="K20" s="193">
        <v>0</v>
      </c>
      <c r="L20" s="207">
        <v>0</v>
      </c>
      <c r="M20" s="193">
        <v>1</v>
      </c>
      <c r="N20" s="207" t="s">
        <v>665</v>
      </c>
      <c r="O20" s="193">
        <v>0</v>
      </c>
      <c r="P20" s="207">
        <v>0</v>
      </c>
      <c r="Q20" s="193">
        <v>0</v>
      </c>
      <c r="R20" s="207">
        <v>0</v>
      </c>
      <c r="S20" s="193">
        <v>2</v>
      </c>
      <c r="T20" s="207" t="s">
        <v>665</v>
      </c>
      <c r="U20" s="193">
        <v>232</v>
      </c>
      <c r="V20" s="207">
        <v>0.66409050000000003</v>
      </c>
      <c r="W20" s="193">
        <v>0</v>
      </c>
      <c r="X20" s="207">
        <v>0</v>
      </c>
      <c r="Y20" s="193">
        <v>1</v>
      </c>
      <c r="Z20" s="207">
        <v>7.01262E-2</v>
      </c>
      <c r="AA20" s="191" t="s">
        <v>1</v>
      </c>
      <c r="AB20" s="204" t="s">
        <v>1</v>
      </c>
    </row>
    <row r="21" spans="1:28" s="230" customFormat="1" ht="15" customHeight="1" x14ac:dyDescent="0.25">
      <c r="A21" s="315" t="s">
        <v>61</v>
      </c>
      <c r="B21" s="336" t="s">
        <v>16</v>
      </c>
      <c r="C21" s="191" t="s">
        <v>1</v>
      </c>
      <c r="D21" s="430" t="s">
        <v>1</v>
      </c>
      <c r="E21" s="191" t="s">
        <v>1</v>
      </c>
      <c r="F21" s="430" t="s">
        <v>1</v>
      </c>
      <c r="G21" s="191" t="s">
        <v>1</v>
      </c>
      <c r="H21" s="430" t="s">
        <v>1</v>
      </c>
      <c r="I21" s="191" t="s">
        <v>1</v>
      </c>
      <c r="J21" s="430" t="s">
        <v>1</v>
      </c>
      <c r="K21" s="191" t="s">
        <v>1</v>
      </c>
      <c r="L21" s="430" t="s">
        <v>1</v>
      </c>
      <c r="M21" s="191" t="s">
        <v>1</v>
      </c>
      <c r="N21" s="430" t="s">
        <v>1</v>
      </c>
      <c r="O21" s="193">
        <v>1068</v>
      </c>
      <c r="P21" s="207">
        <v>97.802199999999999</v>
      </c>
      <c r="Q21" s="193">
        <v>38</v>
      </c>
      <c r="R21" s="207">
        <v>5.0198150000000004</v>
      </c>
      <c r="S21" s="193">
        <v>79</v>
      </c>
      <c r="T21" s="207">
        <v>6.2401260000000001</v>
      </c>
      <c r="U21" s="193">
        <v>26</v>
      </c>
      <c r="V21" s="207">
        <v>1.794341</v>
      </c>
      <c r="W21" s="191" t="s">
        <v>1</v>
      </c>
      <c r="X21" s="430" t="s">
        <v>1</v>
      </c>
      <c r="Y21" s="191" t="s">
        <v>1</v>
      </c>
      <c r="Z21" s="430" t="s">
        <v>1</v>
      </c>
      <c r="AA21" s="191" t="s">
        <v>1</v>
      </c>
      <c r="AB21" s="204" t="s">
        <v>1</v>
      </c>
    </row>
    <row r="22" spans="1:28" s="230" customFormat="1" ht="15" customHeight="1" x14ac:dyDescent="0.25">
      <c r="A22" s="315" t="s">
        <v>61</v>
      </c>
      <c r="B22" s="336" t="s">
        <v>17</v>
      </c>
      <c r="C22" s="191" t="s">
        <v>1</v>
      </c>
      <c r="D22" s="430" t="s">
        <v>1</v>
      </c>
      <c r="E22" s="191" t="s">
        <v>1</v>
      </c>
      <c r="F22" s="430" t="s">
        <v>1</v>
      </c>
      <c r="G22" s="191" t="s">
        <v>1</v>
      </c>
      <c r="H22" s="430" t="s">
        <v>1</v>
      </c>
      <c r="I22" s="191" t="s">
        <v>1</v>
      </c>
      <c r="J22" s="430" t="s">
        <v>1</v>
      </c>
      <c r="K22" s="191" t="s">
        <v>1</v>
      </c>
      <c r="L22" s="430" t="s">
        <v>1</v>
      </c>
      <c r="M22" s="191" t="s">
        <v>1</v>
      </c>
      <c r="N22" s="430" t="s">
        <v>1</v>
      </c>
      <c r="O22" s="193">
        <v>8</v>
      </c>
      <c r="P22" s="207">
        <v>0.73260069999999999</v>
      </c>
      <c r="Q22" s="193">
        <v>653</v>
      </c>
      <c r="R22" s="207">
        <v>86.261560000000003</v>
      </c>
      <c r="S22" s="193">
        <v>107</v>
      </c>
      <c r="T22" s="207">
        <v>8.4518170000000001</v>
      </c>
      <c r="U22" s="193">
        <v>4</v>
      </c>
      <c r="V22" s="207">
        <v>0.27605239999999998</v>
      </c>
      <c r="W22" s="191" t="s">
        <v>1</v>
      </c>
      <c r="X22" s="430" t="s">
        <v>1</v>
      </c>
      <c r="Y22" s="191" t="s">
        <v>1</v>
      </c>
      <c r="Z22" s="430" t="s">
        <v>1</v>
      </c>
      <c r="AA22" s="191" t="s">
        <v>1</v>
      </c>
      <c r="AB22" s="204" t="s">
        <v>1</v>
      </c>
    </row>
    <row r="23" spans="1:28" s="230" customFormat="1" ht="15" customHeight="1" x14ac:dyDescent="0.25">
      <c r="A23" s="315" t="s">
        <v>61</v>
      </c>
      <c r="B23" s="336" t="s">
        <v>18</v>
      </c>
      <c r="C23" s="191" t="s">
        <v>1</v>
      </c>
      <c r="D23" s="430" t="s">
        <v>1</v>
      </c>
      <c r="E23" s="191" t="s">
        <v>1</v>
      </c>
      <c r="F23" s="430" t="s">
        <v>1</v>
      </c>
      <c r="G23" s="191" t="s">
        <v>1</v>
      </c>
      <c r="H23" s="430" t="s">
        <v>1</v>
      </c>
      <c r="I23" s="191" t="s">
        <v>1</v>
      </c>
      <c r="J23" s="430" t="s">
        <v>1</v>
      </c>
      <c r="K23" s="191" t="s">
        <v>1</v>
      </c>
      <c r="L23" s="430" t="s">
        <v>1</v>
      </c>
      <c r="M23" s="191" t="s">
        <v>1</v>
      </c>
      <c r="N23" s="430" t="s">
        <v>1</v>
      </c>
      <c r="O23" s="193">
        <v>3</v>
      </c>
      <c r="P23" s="207">
        <v>0.27472530000000001</v>
      </c>
      <c r="Q23" s="193">
        <v>39</v>
      </c>
      <c r="R23" s="207">
        <v>5.1519149999999998</v>
      </c>
      <c r="S23" s="193">
        <v>1025</v>
      </c>
      <c r="T23" s="207">
        <v>80.963669999999993</v>
      </c>
      <c r="U23" s="193">
        <v>32</v>
      </c>
      <c r="V23" s="207">
        <v>2.2084199999999998</v>
      </c>
      <c r="W23" s="191" t="s">
        <v>1</v>
      </c>
      <c r="X23" s="430" t="s">
        <v>1</v>
      </c>
      <c r="Y23" s="191" t="s">
        <v>1</v>
      </c>
      <c r="Z23" s="430" t="s">
        <v>1</v>
      </c>
      <c r="AA23" s="191" t="s">
        <v>1</v>
      </c>
      <c r="AB23" s="204" t="s">
        <v>1</v>
      </c>
    </row>
    <row r="24" spans="1:28" s="230" customFormat="1" ht="15" customHeight="1" x14ac:dyDescent="0.25">
      <c r="A24" s="315" t="s">
        <v>61</v>
      </c>
      <c r="B24" s="336" t="s">
        <v>19</v>
      </c>
      <c r="C24" s="191" t="s">
        <v>1</v>
      </c>
      <c r="D24" s="430" t="s">
        <v>1</v>
      </c>
      <c r="E24" s="191" t="s">
        <v>1</v>
      </c>
      <c r="F24" s="430" t="s">
        <v>1</v>
      </c>
      <c r="G24" s="191" t="s">
        <v>1</v>
      </c>
      <c r="H24" s="430" t="s">
        <v>1</v>
      </c>
      <c r="I24" s="191" t="s">
        <v>1</v>
      </c>
      <c r="J24" s="430" t="s">
        <v>1</v>
      </c>
      <c r="K24" s="191" t="s">
        <v>1</v>
      </c>
      <c r="L24" s="430" t="s">
        <v>1</v>
      </c>
      <c r="M24" s="191" t="s">
        <v>1</v>
      </c>
      <c r="N24" s="430" t="s">
        <v>1</v>
      </c>
      <c r="O24" s="193">
        <v>13</v>
      </c>
      <c r="P24" s="207">
        <v>1.1904760000000001</v>
      </c>
      <c r="Q24" s="193">
        <v>10</v>
      </c>
      <c r="R24" s="207">
        <v>1.3210040000000001</v>
      </c>
      <c r="S24" s="193">
        <v>55</v>
      </c>
      <c r="T24" s="207">
        <v>4.344392</v>
      </c>
      <c r="U24" s="193">
        <v>1046</v>
      </c>
      <c r="V24" s="207">
        <v>72.187719999999999</v>
      </c>
      <c r="W24" s="191" t="s">
        <v>1</v>
      </c>
      <c r="X24" s="430" t="s">
        <v>1</v>
      </c>
      <c r="Y24" s="191" t="s">
        <v>1</v>
      </c>
      <c r="Z24" s="430" t="s">
        <v>1</v>
      </c>
      <c r="AA24" s="191" t="s">
        <v>1</v>
      </c>
      <c r="AB24" s="204" t="s">
        <v>1</v>
      </c>
    </row>
    <row r="25" spans="1:28" s="230" customFormat="1" ht="15" customHeight="1" x14ac:dyDescent="0.25">
      <c r="A25" s="315" t="s">
        <v>61</v>
      </c>
      <c r="B25" s="281" t="s">
        <v>90</v>
      </c>
      <c r="C25" s="191" t="s">
        <v>1</v>
      </c>
      <c r="D25" s="430" t="s">
        <v>1</v>
      </c>
      <c r="E25" s="191" t="s">
        <v>1</v>
      </c>
      <c r="F25" s="430" t="s">
        <v>1</v>
      </c>
      <c r="G25" s="191" t="s">
        <v>1</v>
      </c>
      <c r="H25" s="430" t="s">
        <v>1</v>
      </c>
      <c r="I25" s="191" t="s">
        <v>1</v>
      </c>
      <c r="J25" s="430" t="s">
        <v>1</v>
      </c>
      <c r="K25" s="191" t="s">
        <v>1</v>
      </c>
      <c r="L25" s="430" t="s">
        <v>1</v>
      </c>
      <c r="M25" s="191" t="s">
        <v>1</v>
      </c>
      <c r="N25" s="430" t="s">
        <v>1</v>
      </c>
      <c r="O25" s="193">
        <v>0</v>
      </c>
      <c r="P25" s="207">
        <v>0</v>
      </c>
      <c r="Q25" s="193">
        <v>17</v>
      </c>
      <c r="R25" s="207">
        <v>2.2457069999999999</v>
      </c>
      <c r="S25" s="193">
        <v>0</v>
      </c>
      <c r="T25" s="207">
        <v>0</v>
      </c>
      <c r="U25" s="193">
        <v>341</v>
      </c>
      <c r="V25" s="207">
        <v>23.533470000000001</v>
      </c>
      <c r="W25" s="191" t="s">
        <v>1</v>
      </c>
      <c r="X25" s="430" t="s">
        <v>1</v>
      </c>
      <c r="Y25" s="191" t="s">
        <v>1</v>
      </c>
      <c r="Z25" s="430" t="s">
        <v>1</v>
      </c>
      <c r="AA25" s="191" t="s">
        <v>1</v>
      </c>
      <c r="AB25" s="204" t="s">
        <v>1</v>
      </c>
    </row>
    <row r="26" spans="1:28" s="230" customFormat="1" ht="15" customHeight="1" x14ac:dyDescent="0.25">
      <c r="A26" s="315" t="s">
        <v>60</v>
      </c>
      <c r="B26" s="336" t="s">
        <v>10</v>
      </c>
      <c r="C26" s="193">
        <v>2271</v>
      </c>
      <c r="D26" s="207">
        <v>95.741990000000001</v>
      </c>
      <c r="E26" s="193">
        <v>3</v>
      </c>
      <c r="F26" s="207">
        <v>0.40431270000000002</v>
      </c>
      <c r="G26" s="193">
        <v>68</v>
      </c>
      <c r="H26" s="207">
        <v>1.601507</v>
      </c>
      <c r="I26" s="193">
        <v>2</v>
      </c>
      <c r="J26" s="207">
        <v>6.9132399999999997E-2</v>
      </c>
      <c r="K26" s="193">
        <v>0</v>
      </c>
      <c r="L26" s="207">
        <v>0</v>
      </c>
      <c r="M26" s="193">
        <v>66</v>
      </c>
      <c r="N26" s="207">
        <v>0.1364426</v>
      </c>
      <c r="O26" s="193">
        <v>5</v>
      </c>
      <c r="P26" s="207">
        <v>0.16539860000000001</v>
      </c>
      <c r="Q26" s="193">
        <v>8</v>
      </c>
      <c r="R26" s="207">
        <v>0.24375379999999999</v>
      </c>
      <c r="S26" s="193">
        <v>97</v>
      </c>
      <c r="T26" s="207">
        <v>0.62872700000000004</v>
      </c>
      <c r="U26" s="193">
        <v>15</v>
      </c>
      <c r="V26" s="207">
        <v>0.13452910000000001</v>
      </c>
      <c r="W26" s="191" t="s">
        <v>1</v>
      </c>
      <c r="X26" s="430" t="s">
        <v>1</v>
      </c>
      <c r="Y26" s="191" t="s">
        <v>1</v>
      </c>
      <c r="Z26" s="430" t="s">
        <v>1</v>
      </c>
      <c r="AA26" s="191" t="s">
        <v>1</v>
      </c>
      <c r="AB26" s="204" t="s">
        <v>1</v>
      </c>
    </row>
    <row r="27" spans="1:28" s="230" customFormat="1" ht="15" customHeight="1" x14ac:dyDescent="0.25">
      <c r="A27" s="315" t="s">
        <v>60</v>
      </c>
      <c r="B27" s="336" t="s">
        <v>11</v>
      </c>
      <c r="C27" s="193">
        <v>3</v>
      </c>
      <c r="D27" s="207">
        <v>0.12647549999999999</v>
      </c>
      <c r="E27" s="193">
        <v>673</v>
      </c>
      <c r="F27" s="207">
        <v>90.700810000000004</v>
      </c>
      <c r="G27" s="193">
        <v>61</v>
      </c>
      <c r="H27" s="207">
        <v>1.4366460000000001</v>
      </c>
      <c r="I27" s="193">
        <v>0</v>
      </c>
      <c r="J27" s="207">
        <v>0</v>
      </c>
      <c r="K27" s="193">
        <v>0</v>
      </c>
      <c r="L27" s="207">
        <v>0</v>
      </c>
      <c r="M27" s="193">
        <v>6</v>
      </c>
      <c r="N27" s="207" t="s">
        <v>665</v>
      </c>
      <c r="O27" s="193">
        <v>0</v>
      </c>
      <c r="P27" s="207">
        <v>0</v>
      </c>
      <c r="Q27" s="193">
        <v>1</v>
      </c>
      <c r="R27" s="207" t="s">
        <v>665</v>
      </c>
      <c r="S27" s="193">
        <v>16</v>
      </c>
      <c r="T27" s="207">
        <v>0.10370749999999999</v>
      </c>
      <c r="U27" s="193">
        <v>5</v>
      </c>
      <c r="V27" s="207" t="s">
        <v>665</v>
      </c>
      <c r="W27" s="191" t="s">
        <v>1</v>
      </c>
      <c r="X27" s="430" t="s">
        <v>1</v>
      </c>
      <c r="Y27" s="191" t="s">
        <v>1</v>
      </c>
      <c r="Z27" s="430" t="s">
        <v>1</v>
      </c>
      <c r="AA27" s="191" t="s">
        <v>1</v>
      </c>
      <c r="AB27" s="204" t="s">
        <v>1</v>
      </c>
    </row>
    <row r="28" spans="1:28" s="230" customFormat="1" ht="15" customHeight="1" x14ac:dyDescent="0.25">
      <c r="A28" s="315" t="s">
        <v>60</v>
      </c>
      <c r="B28" s="336" t="s">
        <v>12</v>
      </c>
      <c r="C28" s="193">
        <v>22</v>
      </c>
      <c r="D28" s="207">
        <v>0.92748739999999996</v>
      </c>
      <c r="E28" s="193">
        <v>10</v>
      </c>
      <c r="F28" s="207">
        <v>1.347709</v>
      </c>
      <c r="G28" s="193">
        <v>3768</v>
      </c>
      <c r="H28" s="207">
        <v>88.742350000000002</v>
      </c>
      <c r="I28" s="193">
        <v>1</v>
      </c>
      <c r="J28" s="207" t="s">
        <v>665</v>
      </c>
      <c r="K28" s="193">
        <v>0</v>
      </c>
      <c r="L28" s="207">
        <v>0</v>
      </c>
      <c r="M28" s="193">
        <v>79</v>
      </c>
      <c r="N28" s="207">
        <v>0.16331760000000001</v>
      </c>
      <c r="O28" s="193">
        <v>3</v>
      </c>
      <c r="P28" s="207">
        <v>9.92392E-2</v>
      </c>
      <c r="Q28" s="193">
        <v>10</v>
      </c>
      <c r="R28" s="207">
        <v>0.30469230000000003</v>
      </c>
      <c r="S28" s="193">
        <v>111</v>
      </c>
      <c r="T28" s="207">
        <v>0.71947110000000003</v>
      </c>
      <c r="U28" s="193">
        <v>18</v>
      </c>
      <c r="V28" s="207">
        <v>0.161435</v>
      </c>
      <c r="W28" s="191" t="s">
        <v>1</v>
      </c>
      <c r="X28" s="430" t="s">
        <v>1</v>
      </c>
      <c r="Y28" s="191" t="s">
        <v>1</v>
      </c>
      <c r="Z28" s="430" t="s">
        <v>1</v>
      </c>
      <c r="AA28" s="191" t="s">
        <v>1</v>
      </c>
      <c r="AB28" s="204" t="s">
        <v>1</v>
      </c>
    </row>
    <row r="29" spans="1:28" s="230" customFormat="1" ht="15" customHeight="1" x14ac:dyDescent="0.25">
      <c r="A29" s="315" t="s">
        <v>60</v>
      </c>
      <c r="B29" s="336" t="s">
        <v>13</v>
      </c>
      <c r="C29" s="193">
        <v>6</v>
      </c>
      <c r="D29" s="207">
        <v>0.25295109999999998</v>
      </c>
      <c r="E29" s="193">
        <v>18</v>
      </c>
      <c r="F29" s="207">
        <v>2.4258760000000001</v>
      </c>
      <c r="G29" s="193">
        <v>121</v>
      </c>
      <c r="H29" s="207">
        <v>2.8497409999999999</v>
      </c>
      <c r="I29" s="193">
        <v>2860</v>
      </c>
      <c r="J29" s="207">
        <v>98.859319999999997</v>
      </c>
      <c r="K29" s="193">
        <v>2</v>
      </c>
      <c r="L29" s="207" t="s">
        <v>665</v>
      </c>
      <c r="M29" s="193">
        <v>55</v>
      </c>
      <c r="N29" s="207">
        <v>0.1137021</v>
      </c>
      <c r="O29" s="193">
        <v>4</v>
      </c>
      <c r="P29" s="207">
        <v>0.13231889999999999</v>
      </c>
      <c r="Q29" s="193">
        <v>8</v>
      </c>
      <c r="R29" s="207">
        <v>0.24375379999999999</v>
      </c>
      <c r="S29" s="193">
        <v>49</v>
      </c>
      <c r="T29" s="207">
        <v>0.31760440000000001</v>
      </c>
      <c r="U29" s="193">
        <v>4</v>
      </c>
      <c r="V29" s="207" t="s">
        <v>665</v>
      </c>
      <c r="W29" s="191" t="s">
        <v>1</v>
      </c>
      <c r="X29" s="430" t="s">
        <v>1</v>
      </c>
      <c r="Y29" s="191" t="s">
        <v>1</v>
      </c>
      <c r="Z29" s="430" t="s">
        <v>1</v>
      </c>
      <c r="AA29" s="191" t="s">
        <v>1</v>
      </c>
      <c r="AB29" s="204" t="s">
        <v>1</v>
      </c>
    </row>
    <row r="30" spans="1:28" s="230" customFormat="1" ht="15" customHeight="1" x14ac:dyDescent="0.25">
      <c r="A30" s="315" t="s">
        <v>60</v>
      </c>
      <c r="B30" s="336" t="s">
        <v>14</v>
      </c>
      <c r="C30" s="193">
        <v>0</v>
      </c>
      <c r="D30" s="207">
        <v>0</v>
      </c>
      <c r="E30" s="193">
        <v>2</v>
      </c>
      <c r="F30" s="207">
        <v>0.2695418</v>
      </c>
      <c r="G30" s="193">
        <v>17</v>
      </c>
      <c r="H30" s="207">
        <v>0.40037679999999998</v>
      </c>
      <c r="I30" s="193">
        <v>7</v>
      </c>
      <c r="J30" s="207">
        <v>0.2419634</v>
      </c>
      <c r="K30" s="193">
        <v>28477</v>
      </c>
      <c r="L30" s="207">
        <v>99.389219999999995</v>
      </c>
      <c r="M30" s="193">
        <v>320</v>
      </c>
      <c r="N30" s="207">
        <v>0.66153969999999995</v>
      </c>
      <c r="O30" s="193">
        <v>7</v>
      </c>
      <c r="P30" s="207">
        <v>0.23155809999999999</v>
      </c>
      <c r="Q30" s="193">
        <v>5</v>
      </c>
      <c r="R30" s="207">
        <v>0.15234610000000001</v>
      </c>
      <c r="S30" s="193">
        <v>75</v>
      </c>
      <c r="T30" s="207">
        <v>0.48612909999999998</v>
      </c>
      <c r="U30" s="193">
        <v>9</v>
      </c>
      <c r="V30" s="207">
        <v>8.0717499999999998E-2</v>
      </c>
      <c r="W30" s="191" t="s">
        <v>1</v>
      </c>
      <c r="X30" s="430" t="s">
        <v>1</v>
      </c>
      <c r="Y30" s="191" t="s">
        <v>1</v>
      </c>
      <c r="Z30" s="430" t="s">
        <v>1</v>
      </c>
      <c r="AA30" s="191" t="s">
        <v>1</v>
      </c>
      <c r="AB30" s="204" t="s">
        <v>1</v>
      </c>
    </row>
    <row r="31" spans="1:28" s="230" customFormat="1" ht="15" customHeight="1" x14ac:dyDescent="0.25">
      <c r="A31" s="315" t="s">
        <v>60</v>
      </c>
      <c r="B31" s="336" t="s">
        <v>15</v>
      </c>
      <c r="C31" s="193">
        <v>34</v>
      </c>
      <c r="D31" s="207">
        <v>1.4333899999999999</v>
      </c>
      <c r="E31" s="193">
        <v>22</v>
      </c>
      <c r="F31" s="207">
        <v>2.96496</v>
      </c>
      <c r="G31" s="193">
        <v>137</v>
      </c>
      <c r="H31" s="207">
        <v>3.226566</v>
      </c>
      <c r="I31" s="193">
        <v>19</v>
      </c>
      <c r="J31" s="207">
        <v>0.6567577</v>
      </c>
      <c r="K31" s="193">
        <v>49</v>
      </c>
      <c r="L31" s="207">
        <v>0.17101769999999999</v>
      </c>
      <c r="M31" s="193">
        <v>47477</v>
      </c>
      <c r="N31" s="207">
        <v>98.149760000000001</v>
      </c>
      <c r="O31" s="193">
        <v>118</v>
      </c>
      <c r="P31" s="207">
        <v>3.9034070000000001</v>
      </c>
      <c r="Q31" s="193">
        <v>76</v>
      </c>
      <c r="R31" s="207">
        <v>2.315661</v>
      </c>
      <c r="S31" s="193">
        <v>1183</v>
      </c>
      <c r="T31" s="207">
        <v>7.6678769999999998</v>
      </c>
      <c r="U31" s="193">
        <v>252</v>
      </c>
      <c r="V31" s="207">
        <v>2.2600899999999999</v>
      </c>
      <c r="W31" s="191" t="s">
        <v>1</v>
      </c>
      <c r="X31" s="430" t="s">
        <v>1</v>
      </c>
      <c r="Y31" s="191" t="s">
        <v>1</v>
      </c>
      <c r="Z31" s="430" t="s">
        <v>1</v>
      </c>
      <c r="AA31" s="191" t="s">
        <v>1</v>
      </c>
      <c r="AB31" s="204" t="s">
        <v>1</v>
      </c>
    </row>
    <row r="32" spans="1:28" s="230" customFormat="1" ht="15" customHeight="1" x14ac:dyDescent="0.25">
      <c r="A32" s="315" t="s">
        <v>60</v>
      </c>
      <c r="B32" s="336" t="s">
        <v>16</v>
      </c>
      <c r="C32" s="193">
        <v>1</v>
      </c>
      <c r="D32" s="207" t="s">
        <v>665</v>
      </c>
      <c r="E32" s="193">
        <v>0</v>
      </c>
      <c r="F32" s="207">
        <v>0</v>
      </c>
      <c r="G32" s="193">
        <v>6</v>
      </c>
      <c r="H32" s="207">
        <v>0.1413095</v>
      </c>
      <c r="I32" s="193">
        <v>0</v>
      </c>
      <c r="J32" s="207">
        <v>0</v>
      </c>
      <c r="K32" s="193">
        <v>2</v>
      </c>
      <c r="L32" s="207" t="s">
        <v>665</v>
      </c>
      <c r="M32" s="193">
        <v>37</v>
      </c>
      <c r="N32" s="207">
        <v>7.6490500000000003E-2</v>
      </c>
      <c r="O32" s="193">
        <v>2753</v>
      </c>
      <c r="P32" s="207">
        <v>91.068479999999994</v>
      </c>
      <c r="Q32" s="193">
        <v>97</v>
      </c>
      <c r="R32" s="207">
        <v>2.9555150000000001</v>
      </c>
      <c r="S32" s="193">
        <v>106</v>
      </c>
      <c r="T32" s="207">
        <v>0.68706250000000002</v>
      </c>
      <c r="U32" s="193">
        <v>33</v>
      </c>
      <c r="V32" s="207">
        <v>0.29596410000000001</v>
      </c>
      <c r="W32" s="191" t="s">
        <v>1</v>
      </c>
      <c r="X32" s="430" t="s">
        <v>1</v>
      </c>
      <c r="Y32" s="191" t="s">
        <v>1</v>
      </c>
      <c r="Z32" s="430" t="s">
        <v>1</v>
      </c>
      <c r="AA32" s="191" t="s">
        <v>1</v>
      </c>
      <c r="AB32" s="204" t="s">
        <v>1</v>
      </c>
    </row>
    <row r="33" spans="1:29" s="230" customFormat="1" ht="15" customHeight="1" x14ac:dyDescent="0.25">
      <c r="A33" s="315" t="s">
        <v>60</v>
      </c>
      <c r="B33" s="336" t="s">
        <v>17</v>
      </c>
      <c r="C33" s="193">
        <v>2</v>
      </c>
      <c r="D33" s="207">
        <v>8.4317000000000003E-2</v>
      </c>
      <c r="E33" s="193">
        <v>0</v>
      </c>
      <c r="F33" s="207">
        <v>0</v>
      </c>
      <c r="G33" s="193">
        <v>2</v>
      </c>
      <c r="H33" s="207" t="s">
        <v>665</v>
      </c>
      <c r="I33" s="193">
        <v>0</v>
      </c>
      <c r="J33" s="207">
        <v>0</v>
      </c>
      <c r="K33" s="193">
        <v>0</v>
      </c>
      <c r="L33" s="207">
        <v>0</v>
      </c>
      <c r="M33" s="193">
        <v>16</v>
      </c>
      <c r="N33" s="207" t="s">
        <v>665</v>
      </c>
      <c r="O33" s="193">
        <v>15</v>
      </c>
      <c r="P33" s="207">
        <v>0.49619580000000002</v>
      </c>
      <c r="Q33" s="193">
        <v>2384</v>
      </c>
      <c r="R33" s="207">
        <v>72.638630000000006</v>
      </c>
      <c r="S33" s="193">
        <v>111</v>
      </c>
      <c r="T33" s="207">
        <v>0.71947110000000003</v>
      </c>
      <c r="U33" s="193">
        <v>27</v>
      </c>
      <c r="V33" s="207">
        <v>0.24215249999999999</v>
      </c>
      <c r="W33" s="191" t="s">
        <v>1</v>
      </c>
      <c r="X33" s="430" t="s">
        <v>1</v>
      </c>
      <c r="Y33" s="191" t="s">
        <v>1</v>
      </c>
      <c r="Z33" s="430" t="s">
        <v>1</v>
      </c>
      <c r="AA33" s="191" t="s">
        <v>1</v>
      </c>
      <c r="AB33" s="204" t="s">
        <v>1</v>
      </c>
    </row>
    <row r="34" spans="1:29" s="230" customFormat="1" ht="15" customHeight="1" x14ac:dyDescent="0.25">
      <c r="A34" s="315" t="s">
        <v>60</v>
      </c>
      <c r="B34" s="336" t="s">
        <v>18</v>
      </c>
      <c r="C34" s="193">
        <v>27</v>
      </c>
      <c r="D34" s="207">
        <v>1.13828</v>
      </c>
      <c r="E34" s="193">
        <v>8</v>
      </c>
      <c r="F34" s="207">
        <v>1.0781670000000001</v>
      </c>
      <c r="G34" s="193">
        <v>42</v>
      </c>
      <c r="H34" s="207">
        <v>0.98916630000000005</v>
      </c>
      <c r="I34" s="193">
        <v>2</v>
      </c>
      <c r="J34" s="207">
        <v>6.9132399999999997E-2</v>
      </c>
      <c r="K34" s="193">
        <v>3</v>
      </c>
      <c r="L34" s="207" t="s">
        <v>665</v>
      </c>
      <c r="M34" s="193">
        <v>191</v>
      </c>
      <c r="N34" s="207">
        <v>0.3948565</v>
      </c>
      <c r="O34" s="193">
        <v>72</v>
      </c>
      <c r="P34" s="207">
        <v>2.3817400000000002</v>
      </c>
      <c r="Q34" s="193">
        <v>617</v>
      </c>
      <c r="R34" s="207">
        <v>18.799510000000001</v>
      </c>
      <c r="S34" s="193">
        <v>13116</v>
      </c>
      <c r="T34" s="207">
        <v>85.014259999999993</v>
      </c>
      <c r="U34" s="193">
        <v>448</v>
      </c>
      <c r="V34" s="207">
        <v>4.0179369999999999</v>
      </c>
      <c r="W34" s="191" t="s">
        <v>1</v>
      </c>
      <c r="X34" s="430" t="s">
        <v>1</v>
      </c>
      <c r="Y34" s="191" t="s">
        <v>1</v>
      </c>
      <c r="Z34" s="430" t="s">
        <v>1</v>
      </c>
      <c r="AA34" s="191" t="s">
        <v>1</v>
      </c>
      <c r="AB34" s="204" t="s">
        <v>1</v>
      </c>
    </row>
    <row r="35" spans="1:29" s="230" customFormat="1" ht="15" customHeight="1" x14ac:dyDescent="0.25">
      <c r="A35" s="315" t="s">
        <v>60</v>
      </c>
      <c r="B35" s="336" t="s">
        <v>19</v>
      </c>
      <c r="C35" s="193">
        <v>6</v>
      </c>
      <c r="D35" s="207">
        <v>0.25295109999999998</v>
      </c>
      <c r="E35" s="193">
        <v>2</v>
      </c>
      <c r="F35" s="207">
        <v>0.2695418</v>
      </c>
      <c r="G35" s="193">
        <v>22</v>
      </c>
      <c r="H35" s="207">
        <v>0.51813469999999995</v>
      </c>
      <c r="I35" s="193">
        <v>2</v>
      </c>
      <c r="J35" s="207">
        <v>6.9132399999999997E-2</v>
      </c>
      <c r="K35" s="193">
        <v>0</v>
      </c>
      <c r="L35" s="207">
        <v>0</v>
      </c>
      <c r="M35" s="193">
        <v>118</v>
      </c>
      <c r="N35" s="207">
        <v>0.24394279999999999</v>
      </c>
      <c r="O35" s="193">
        <v>46</v>
      </c>
      <c r="P35" s="207">
        <v>1.5216670000000001</v>
      </c>
      <c r="Q35" s="193">
        <v>75</v>
      </c>
      <c r="R35" s="207">
        <v>2.2851919999999999</v>
      </c>
      <c r="S35" s="193">
        <v>561</v>
      </c>
      <c r="T35" s="207">
        <v>3.6362459999999999</v>
      </c>
      <c r="U35" s="193">
        <v>10309</v>
      </c>
      <c r="V35" s="207">
        <v>92.457400000000007</v>
      </c>
      <c r="W35" s="191" t="s">
        <v>1</v>
      </c>
      <c r="X35" s="430" t="s">
        <v>1</v>
      </c>
      <c r="Y35" s="191" t="s">
        <v>1</v>
      </c>
      <c r="Z35" s="430" t="s">
        <v>1</v>
      </c>
      <c r="AA35" s="191" t="s">
        <v>1</v>
      </c>
      <c r="AB35" s="204" t="s">
        <v>1</v>
      </c>
    </row>
    <row r="36" spans="1:29" s="230" customFormat="1" ht="15" customHeight="1" x14ac:dyDescent="0.25">
      <c r="A36" s="315" t="s">
        <v>60</v>
      </c>
      <c r="B36" s="281" t="s">
        <v>20</v>
      </c>
      <c r="C36" s="193">
        <v>0</v>
      </c>
      <c r="D36" s="207">
        <v>0</v>
      </c>
      <c r="E36" s="193">
        <v>0</v>
      </c>
      <c r="F36" s="207">
        <v>0</v>
      </c>
      <c r="G36" s="193">
        <v>1</v>
      </c>
      <c r="H36" s="207" t="s">
        <v>665</v>
      </c>
      <c r="I36" s="193">
        <v>0</v>
      </c>
      <c r="J36" s="207">
        <v>0</v>
      </c>
      <c r="K36" s="193">
        <v>0</v>
      </c>
      <c r="L36" s="207">
        <v>0</v>
      </c>
      <c r="M36" s="193">
        <v>2</v>
      </c>
      <c r="N36" s="207" t="s">
        <v>665</v>
      </c>
      <c r="O36" s="193">
        <v>0</v>
      </c>
      <c r="P36" s="207">
        <v>0</v>
      </c>
      <c r="Q36" s="193">
        <v>1</v>
      </c>
      <c r="R36" s="207" t="s">
        <v>665</v>
      </c>
      <c r="S36" s="193">
        <v>1</v>
      </c>
      <c r="T36" s="207" t="s">
        <v>665</v>
      </c>
      <c r="U36" s="193">
        <v>2</v>
      </c>
      <c r="V36" s="207" t="s">
        <v>665</v>
      </c>
      <c r="W36" s="191" t="s">
        <v>1</v>
      </c>
      <c r="X36" s="430" t="s">
        <v>1</v>
      </c>
      <c r="Y36" s="191" t="s">
        <v>1</v>
      </c>
      <c r="Z36" s="430" t="s">
        <v>1</v>
      </c>
      <c r="AA36" s="191" t="s">
        <v>1</v>
      </c>
      <c r="AB36" s="204" t="s">
        <v>1</v>
      </c>
    </row>
    <row r="37" spans="1:29" s="230" customFormat="1" ht="15" customHeight="1" x14ac:dyDescent="0.25">
      <c r="A37" s="315" t="s">
        <v>60</v>
      </c>
      <c r="B37" s="281" t="s">
        <v>21</v>
      </c>
      <c r="C37" s="193">
        <v>0</v>
      </c>
      <c r="D37" s="207">
        <v>0</v>
      </c>
      <c r="E37" s="193">
        <v>0</v>
      </c>
      <c r="F37" s="207">
        <v>0</v>
      </c>
      <c r="G37" s="193">
        <v>1</v>
      </c>
      <c r="H37" s="207" t="s">
        <v>665</v>
      </c>
      <c r="I37" s="193">
        <v>0</v>
      </c>
      <c r="J37" s="207">
        <v>0</v>
      </c>
      <c r="K37" s="193">
        <v>0</v>
      </c>
      <c r="L37" s="207">
        <v>0</v>
      </c>
      <c r="M37" s="193">
        <v>4</v>
      </c>
      <c r="N37" s="207" t="s">
        <v>665</v>
      </c>
      <c r="O37" s="193">
        <v>0</v>
      </c>
      <c r="P37" s="207">
        <v>0</v>
      </c>
      <c r="Q37" s="193">
        <v>0</v>
      </c>
      <c r="R37" s="207">
        <v>0</v>
      </c>
      <c r="S37" s="193">
        <v>2</v>
      </c>
      <c r="T37" s="207" t="s">
        <v>665</v>
      </c>
      <c r="U37" s="193">
        <v>0</v>
      </c>
      <c r="V37" s="207">
        <v>0</v>
      </c>
      <c r="W37" s="191" t="s">
        <v>1</v>
      </c>
      <c r="X37" s="430" t="s">
        <v>1</v>
      </c>
      <c r="Y37" s="191" t="s">
        <v>1</v>
      </c>
      <c r="Z37" s="430" t="s">
        <v>1</v>
      </c>
      <c r="AA37" s="191" t="s">
        <v>1</v>
      </c>
      <c r="AB37" s="204" t="s">
        <v>1</v>
      </c>
    </row>
    <row r="38" spans="1:29" s="230" customFormat="1" ht="15" customHeight="1" x14ac:dyDescent="0.25">
      <c r="A38" s="337" t="s">
        <v>60</v>
      </c>
      <c r="B38" s="338" t="s">
        <v>90</v>
      </c>
      <c r="C38" s="193">
        <v>0</v>
      </c>
      <c r="D38" s="207">
        <v>0</v>
      </c>
      <c r="E38" s="200">
        <v>4</v>
      </c>
      <c r="F38" s="431">
        <v>0.5390836</v>
      </c>
      <c r="G38" s="193">
        <v>0</v>
      </c>
      <c r="H38" s="207">
        <v>0</v>
      </c>
      <c r="I38" s="193">
        <v>0</v>
      </c>
      <c r="J38" s="207">
        <v>0</v>
      </c>
      <c r="K38" s="200">
        <v>119</v>
      </c>
      <c r="L38" s="207">
        <v>0.4153288</v>
      </c>
      <c r="M38" s="200">
        <v>1</v>
      </c>
      <c r="N38" s="207" t="s">
        <v>665</v>
      </c>
      <c r="O38" s="193">
        <v>0</v>
      </c>
      <c r="P38" s="207">
        <v>0</v>
      </c>
      <c r="Q38" s="193">
        <v>0</v>
      </c>
      <c r="R38" s="207">
        <v>0</v>
      </c>
      <c r="S38" s="193">
        <v>0</v>
      </c>
      <c r="T38" s="207">
        <v>0</v>
      </c>
      <c r="U38" s="200">
        <v>28</v>
      </c>
      <c r="V38" s="431">
        <v>0.25112109999999999</v>
      </c>
      <c r="W38" s="191" t="s">
        <v>1</v>
      </c>
      <c r="X38" s="430" t="s">
        <v>1</v>
      </c>
      <c r="Y38" s="191" t="s">
        <v>1</v>
      </c>
      <c r="Z38" s="430" t="s">
        <v>1</v>
      </c>
      <c r="AA38" s="191" t="s">
        <v>1</v>
      </c>
      <c r="AB38" s="204" t="s">
        <v>1</v>
      </c>
    </row>
    <row r="39" spans="1:29" s="43" customFormat="1" ht="17.25" customHeight="1" x14ac:dyDescent="0.25">
      <c r="A39" s="44" t="s">
        <v>25</v>
      </c>
      <c r="B39" s="45"/>
      <c r="C39" s="234"/>
      <c r="D39" s="45"/>
      <c r="E39" s="234"/>
      <c r="F39" s="45"/>
      <c r="G39" s="55"/>
      <c r="H39" s="28"/>
      <c r="I39" s="55"/>
      <c r="J39" s="28"/>
      <c r="K39" s="55"/>
      <c r="L39" s="28"/>
      <c r="M39" s="55"/>
      <c r="N39" s="28"/>
      <c r="O39" s="243"/>
      <c r="Q39" s="243"/>
      <c r="S39" s="243"/>
      <c r="U39" s="243"/>
      <c r="W39" s="243"/>
      <c r="Y39" s="243"/>
    </row>
    <row r="40" spans="1:29" s="231" customFormat="1" ht="12" customHeight="1" x14ac:dyDescent="0.2">
      <c r="A40" s="231" t="s">
        <v>384</v>
      </c>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3"/>
      <c r="AB40" s="232"/>
    </row>
    <row r="41" spans="1:29" s="231" customFormat="1" ht="12" customHeight="1" x14ac:dyDescent="0.2">
      <c r="A41" s="285" t="s">
        <v>369</v>
      </c>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3"/>
      <c r="AB41" s="232"/>
    </row>
    <row r="42" spans="1:29" s="231" customFormat="1" ht="12" customHeight="1" x14ac:dyDescent="0.2">
      <c r="A42" s="256" t="s">
        <v>107</v>
      </c>
      <c r="B42" s="256"/>
      <c r="C42" s="41"/>
      <c r="D42" s="95"/>
      <c r="E42" s="41"/>
      <c r="F42" s="95"/>
      <c r="G42" s="41"/>
      <c r="H42" s="95"/>
      <c r="I42" s="41"/>
      <c r="J42" s="95"/>
      <c r="K42" s="41"/>
      <c r="L42" s="247"/>
      <c r="M42" s="246"/>
      <c r="N42" s="247"/>
      <c r="O42" s="246"/>
      <c r="P42" s="247"/>
      <c r="Q42" s="246"/>
      <c r="R42" s="248"/>
      <c r="S42" s="249"/>
      <c r="T42" s="248"/>
      <c r="U42" s="249"/>
      <c r="V42" s="80"/>
      <c r="W42" s="79"/>
      <c r="X42" s="80"/>
      <c r="Y42" s="79"/>
      <c r="Z42" s="80"/>
      <c r="AA42" s="78"/>
      <c r="AB42" s="78"/>
      <c r="AC42" s="78"/>
    </row>
    <row r="43" spans="1:29" s="231" customFormat="1" ht="12" customHeight="1" x14ac:dyDescent="0.2">
      <c r="A43" s="260" t="s">
        <v>714</v>
      </c>
      <c r="B43" s="259"/>
      <c r="C43" s="253"/>
      <c r="D43" s="252"/>
      <c r="E43" s="253"/>
      <c r="F43" s="252"/>
      <c r="G43" s="253"/>
      <c r="H43" s="252"/>
      <c r="I43" s="253"/>
      <c r="J43" s="252"/>
      <c r="K43" s="253"/>
      <c r="L43" s="252"/>
      <c r="M43" s="253"/>
      <c r="N43" s="252"/>
      <c r="O43" s="253"/>
      <c r="P43" s="64"/>
      <c r="Q43" s="254"/>
      <c r="R43" s="56"/>
      <c r="S43" s="255"/>
      <c r="T43" s="57"/>
      <c r="U43" s="255"/>
      <c r="V43" s="57"/>
      <c r="W43" s="255"/>
      <c r="X43" s="57"/>
      <c r="Y43" s="29"/>
      <c r="Z43" s="29"/>
      <c r="AA43" s="29"/>
      <c r="AB43" s="29"/>
      <c r="AC43" s="29"/>
    </row>
    <row r="44" spans="1:29" s="231" customFormat="1" ht="12" customHeight="1" x14ac:dyDescent="0.2">
      <c r="A44" s="414" t="s">
        <v>673</v>
      </c>
      <c r="B44" s="259"/>
      <c r="C44" s="253"/>
      <c r="D44" s="252"/>
      <c r="E44" s="253"/>
      <c r="F44" s="252"/>
      <c r="G44" s="253"/>
      <c r="H44" s="252"/>
      <c r="I44" s="253"/>
      <c r="J44" s="252"/>
      <c r="K44" s="253"/>
      <c r="L44" s="252"/>
      <c r="M44" s="253"/>
      <c r="N44" s="252"/>
      <c r="O44" s="253"/>
      <c r="P44" s="64"/>
      <c r="Q44" s="254"/>
      <c r="R44" s="56"/>
      <c r="S44" s="255"/>
      <c r="T44" s="57"/>
      <c r="U44" s="255"/>
      <c r="V44" s="57"/>
      <c r="W44" s="255"/>
      <c r="X44" s="57"/>
      <c r="Y44" s="29"/>
      <c r="Z44" s="29"/>
      <c r="AA44" s="29"/>
      <c r="AB44" s="29"/>
      <c r="AC44" s="29"/>
    </row>
    <row r="45" spans="1:29" s="231" customFormat="1" ht="12" customHeight="1" x14ac:dyDescent="0.2">
      <c r="A45" s="261" t="s">
        <v>61</v>
      </c>
      <c r="B45" s="259"/>
      <c r="C45" s="253"/>
      <c r="D45" s="252"/>
      <c r="E45" s="253"/>
      <c r="F45" s="252"/>
      <c r="G45" s="253"/>
      <c r="H45" s="252"/>
      <c r="I45" s="253"/>
      <c r="J45" s="252"/>
      <c r="K45" s="253"/>
      <c r="L45" s="252"/>
      <c r="M45" s="253"/>
      <c r="N45" s="252"/>
      <c r="O45" s="253"/>
      <c r="P45" s="64"/>
      <c r="Q45" s="254"/>
      <c r="R45" s="56"/>
      <c r="S45" s="255"/>
      <c r="T45" s="57"/>
      <c r="U45" s="255"/>
      <c r="V45" s="57"/>
      <c r="W45" s="255"/>
      <c r="X45" s="29"/>
      <c r="Y45" s="29"/>
      <c r="Z45" s="232"/>
      <c r="AA45" s="233"/>
      <c r="AB45" s="232"/>
    </row>
    <row r="46" spans="1:29" s="231" customFormat="1" ht="12" customHeight="1" x14ac:dyDescent="0.2">
      <c r="A46" s="414" t="s">
        <v>674</v>
      </c>
      <c r="B46" s="259"/>
      <c r="C46" s="253"/>
      <c r="D46" s="252"/>
      <c r="E46" s="253"/>
      <c r="F46" s="252"/>
      <c r="G46" s="253"/>
      <c r="H46" s="252"/>
      <c r="I46" s="253"/>
      <c r="J46" s="252"/>
      <c r="K46" s="253"/>
      <c r="L46" s="252"/>
      <c r="M46" s="253"/>
      <c r="N46" s="252"/>
      <c r="O46" s="253"/>
      <c r="P46" s="64"/>
      <c r="Q46" s="254"/>
      <c r="R46" s="56"/>
      <c r="S46" s="255"/>
      <c r="T46" s="57"/>
      <c r="U46" s="255"/>
      <c r="V46" s="57"/>
      <c r="W46" s="255"/>
      <c r="X46" s="29"/>
      <c r="Y46" s="29"/>
      <c r="Z46" s="232"/>
      <c r="AA46" s="233"/>
      <c r="AB46" s="232"/>
    </row>
    <row r="47" spans="1:29" s="29" customFormat="1" ht="12" customHeight="1" x14ac:dyDescent="0.25">
      <c r="A47" s="335" t="s">
        <v>60</v>
      </c>
      <c r="B47" s="235"/>
      <c r="C47" s="235"/>
      <c r="D47" s="235"/>
      <c r="E47" s="235"/>
      <c r="F47" s="235"/>
      <c r="G47" s="235"/>
      <c r="H47" s="235"/>
      <c r="I47" s="235"/>
      <c r="J47" s="235"/>
      <c r="K47" s="235"/>
      <c r="L47" s="235"/>
      <c r="M47" s="235"/>
      <c r="N47" s="235"/>
      <c r="O47" s="57"/>
      <c r="Q47" s="57"/>
      <c r="S47" s="57"/>
      <c r="U47" s="57"/>
      <c r="W47" s="57"/>
      <c r="Y47" s="57"/>
    </row>
    <row r="48" spans="1:29" s="231" customFormat="1" ht="12" customHeight="1" x14ac:dyDescent="0.25">
      <c r="A48" s="414" t="s">
        <v>675</v>
      </c>
      <c r="B48" s="257"/>
      <c r="C48" s="45"/>
      <c r="D48" s="258"/>
      <c r="E48" s="45"/>
      <c r="F48" s="258"/>
      <c r="G48" s="28"/>
      <c r="H48" s="250"/>
      <c r="I48" s="28"/>
      <c r="J48" s="250"/>
      <c r="K48" s="28"/>
      <c r="L48" s="250"/>
      <c r="M48" s="28"/>
      <c r="N48" s="250"/>
      <c r="O48" s="28"/>
      <c r="P48" s="250"/>
      <c r="Q48" s="43"/>
      <c r="R48" s="251"/>
      <c r="S48" s="43"/>
      <c r="T48" s="251"/>
      <c r="U48" s="43"/>
      <c r="V48" s="251"/>
      <c r="W48" s="43"/>
      <c r="X48" s="43"/>
      <c r="Y48" s="43"/>
      <c r="Z48" s="43"/>
      <c r="AA48" s="43"/>
      <c r="AB48" s="43"/>
      <c r="AC48" s="43"/>
    </row>
    <row r="49" spans="1:25" customFormat="1" ht="12" customHeight="1" x14ac:dyDescent="0.25">
      <c r="A49" s="518" t="s">
        <v>696</v>
      </c>
      <c r="B49" s="519"/>
      <c r="C49" s="519"/>
      <c r="D49" s="519"/>
      <c r="E49" s="519"/>
      <c r="F49" s="519"/>
      <c r="G49" s="519"/>
      <c r="H49" s="519"/>
      <c r="I49" s="519"/>
      <c r="J49" s="519"/>
      <c r="K49" s="519"/>
      <c r="L49" s="519"/>
      <c r="M49" s="519"/>
    </row>
    <row r="50" spans="1:25" s="29" customFormat="1" ht="12" customHeight="1" x14ac:dyDescent="0.25">
      <c r="A50" s="44" t="s">
        <v>52</v>
      </c>
      <c r="B50" s="39"/>
      <c r="C50" s="42"/>
      <c r="D50" s="39"/>
      <c r="E50" s="42"/>
      <c r="F50" s="39"/>
      <c r="G50" s="56"/>
      <c r="H50" s="30"/>
      <c r="I50" s="56"/>
      <c r="J50" s="30"/>
      <c r="K50" s="56"/>
      <c r="L50" s="30"/>
      <c r="M50" s="56"/>
      <c r="N50" s="30"/>
      <c r="O50" s="57"/>
      <c r="Q50" s="57"/>
      <c r="S50" s="57"/>
      <c r="U50" s="57"/>
      <c r="W50" s="57"/>
      <c r="Y50" s="57"/>
    </row>
    <row r="51" spans="1:25" s="29" customFormat="1" ht="12" customHeight="1" x14ac:dyDescent="0.2">
      <c r="A51" s="40" t="s">
        <v>62</v>
      </c>
      <c r="B51" s="54"/>
      <c r="C51" s="55"/>
      <c r="D51" s="55"/>
      <c r="E51" s="56"/>
      <c r="F51" s="56"/>
      <c r="G51" s="56"/>
      <c r="H51" s="56"/>
      <c r="I51" s="56"/>
      <c r="J51" s="56"/>
      <c r="K51" s="56"/>
      <c r="L51" s="56"/>
      <c r="M51" s="56"/>
      <c r="N51" s="56"/>
      <c r="O51" s="57"/>
      <c r="P51" s="57"/>
      <c r="Q51" s="57"/>
      <c r="R51" s="57"/>
      <c r="S51" s="57"/>
      <c r="T51" s="57"/>
      <c r="U51" s="57"/>
      <c r="V51" s="57"/>
      <c r="W51" s="57"/>
      <c r="Y51" s="57"/>
    </row>
    <row r="52" spans="1:25" ht="15" customHeight="1" x14ac:dyDescent="0.25">
      <c r="A52" s="17" t="s">
        <v>478</v>
      </c>
    </row>
    <row r="54" spans="1:25" ht="14.4" hidden="1" x14ac:dyDescent="0.3">
      <c r="B54" s="58"/>
    </row>
  </sheetData>
  <mergeCells count="15">
    <mergeCell ref="A49:M49"/>
    <mergeCell ref="AA5:AB5"/>
    <mergeCell ref="C4:AB4"/>
    <mergeCell ref="U5:V5"/>
    <mergeCell ref="W5:X5"/>
    <mergeCell ref="Y5:Z5"/>
    <mergeCell ref="C5:D5"/>
    <mergeCell ref="E5:F5"/>
    <mergeCell ref="G5:H5"/>
    <mergeCell ref="I5:J5"/>
    <mergeCell ref="K5:L5"/>
    <mergeCell ref="M5:N5"/>
    <mergeCell ref="O5:P5"/>
    <mergeCell ref="Q5:R5"/>
    <mergeCell ref="S5:T5"/>
  </mergeCells>
  <hyperlinks>
    <hyperlink ref="A2" location="'Table of Contents'!A1" display="Back to Table of Contents" xr:uid="{00000000-0004-0000-0C00-000000000000}"/>
    <hyperlink ref="A2:XFD2" location="'Table of contents'!A1" display="Back to Table of contents" xr:uid="{00000000-0004-0000-0C00-000001000000}"/>
    <hyperlink ref="A49" r:id="rId1" display="For more information regarding collection and comparability of data as well as notes specific to individual provinces and territories, refer to Nursing in Canada, 2019 — Methodology Notes on CIHI’s website: cihi.ca." xr:uid="{00000000-0004-0000-0C00-000002000000}"/>
  </hyperlinks>
  <pageMargins left="0.74803149606299213" right="0.74803149606299213" top="0.74803149606299213" bottom="0.74803149606299213" header="0.31496062992125984" footer="0.31496062992125984"/>
  <pageSetup orientation="portrait" r:id="rId2"/>
  <headerFooter>
    <oddFooter>&amp;L&amp;9© 2022 CIHI&amp;R&amp;9&amp;P</oddFooter>
  </headerFooter>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XFC53"/>
  <sheetViews>
    <sheetView showGridLines="0" zoomScaleNormal="100" workbookViewId="0">
      <pane xSplit="2" ySplit="4" topLeftCell="C5" activePane="bottomRight" state="frozen"/>
      <selection pane="topRight" activeCell="C1" sqref="C1"/>
      <selection pane="bottomLeft" activeCell="A5" sqref="A5"/>
      <selection pane="bottomRight"/>
    </sheetView>
  </sheetViews>
  <sheetFormatPr defaultColWidth="0" defaultRowHeight="13.8" zeroHeight="1" x14ac:dyDescent="0.25"/>
  <cols>
    <col min="1" max="1" width="31.3984375" style="9" customWidth="1"/>
    <col min="2" max="2" width="9.59765625" style="72" customWidth="1"/>
    <col min="3" max="15" width="15.59765625" style="9" customWidth="1"/>
    <col min="16" max="16" width="21" style="9" customWidth="1"/>
    <col min="17" max="17" width="8.59765625" style="9" hidden="1" customWidth="1"/>
    <col min="18" max="26" width="0" style="9" hidden="1" customWidth="1"/>
    <col min="27" max="16383" width="9.09765625" style="9" hidden="1"/>
    <col min="16384" max="16384" width="1.09765625" style="9" hidden="1" customWidth="1"/>
  </cols>
  <sheetData>
    <row r="1" spans="1:16" s="327" customFormat="1" ht="15" hidden="1" customHeight="1" x14ac:dyDescent="0.3">
      <c r="A1" s="291" t="s">
        <v>709</v>
      </c>
      <c r="B1" s="291"/>
      <c r="C1" s="291"/>
      <c r="D1" s="291"/>
      <c r="E1" s="291"/>
      <c r="F1" s="291"/>
      <c r="G1" s="291"/>
      <c r="H1" s="291"/>
      <c r="I1" s="291"/>
      <c r="J1" s="291"/>
      <c r="K1" s="291"/>
      <c r="L1" s="291"/>
      <c r="M1" s="291"/>
      <c r="N1" s="291"/>
      <c r="O1" s="291"/>
      <c r="P1" s="291"/>
    </row>
    <row r="2" spans="1:16" s="66" customFormat="1" ht="24" customHeight="1" x14ac:dyDescent="0.25">
      <c r="A2" s="1" t="s">
        <v>399</v>
      </c>
      <c r="B2"/>
      <c r="C2"/>
      <c r="D2"/>
      <c r="E2"/>
      <c r="F2"/>
      <c r="G2"/>
      <c r="H2"/>
      <c r="I2"/>
      <c r="J2"/>
      <c r="K2"/>
      <c r="L2" s="65"/>
    </row>
    <row r="3" spans="1:16" s="67" customFormat="1" ht="20.25" customHeight="1" x14ac:dyDescent="0.25">
      <c r="A3" s="262" t="s">
        <v>710</v>
      </c>
      <c r="B3" s="263"/>
    </row>
    <row r="4" spans="1:16" s="168" customFormat="1" ht="45" customHeight="1" x14ac:dyDescent="0.25">
      <c r="A4" s="34" t="s">
        <v>642</v>
      </c>
      <c r="B4" s="154" t="s">
        <v>0</v>
      </c>
      <c r="C4" s="155" t="s">
        <v>10</v>
      </c>
      <c r="D4" s="155" t="s">
        <v>109</v>
      </c>
      <c r="E4" s="155" t="s">
        <v>12</v>
      </c>
      <c r="F4" s="155" t="s">
        <v>13</v>
      </c>
      <c r="G4" s="155" t="s">
        <v>14</v>
      </c>
      <c r="H4" s="155" t="s">
        <v>15</v>
      </c>
      <c r="I4" s="155" t="s">
        <v>16</v>
      </c>
      <c r="J4" s="155" t="s">
        <v>17</v>
      </c>
      <c r="K4" s="155" t="s">
        <v>18</v>
      </c>
      <c r="L4" s="155" t="s">
        <v>19</v>
      </c>
      <c r="M4" s="155" t="s">
        <v>20</v>
      </c>
      <c r="N4" s="155" t="s">
        <v>59</v>
      </c>
      <c r="O4" s="155" t="s">
        <v>21</v>
      </c>
      <c r="P4" s="156" t="s">
        <v>376</v>
      </c>
    </row>
    <row r="5" spans="1:16" s="113" customFormat="1" ht="15" customHeight="1" x14ac:dyDescent="0.25">
      <c r="A5" s="381" t="s">
        <v>104</v>
      </c>
      <c r="B5" s="192">
        <v>2012</v>
      </c>
      <c r="C5" s="411">
        <v>19.899999999999999</v>
      </c>
      <c r="D5" s="411">
        <v>2.8</v>
      </c>
      <c r="E5" s="411">
        <v>12.9</v>
      </c>
      <c r="F5" s="411">
        <v>13.2</v>
      </c>
      <c r="G5" s="411">
        <v>1.8</v>
      </c>
      <c r="H5" s="411">
        <v>13.4</v>
      </c>
      <c r="I5" s="411">
        <v>6.5</v>
      </c>
      <c r="J5" s="411">
        <v>11.5</v>
      </c>
      <c r="K5" s="411">
        <v>6.1</v>
      </c>
      <c r="L5" s="411">
        <v>3.6</v>
      </c>
      <c r="M5" s="430" t="s">
        <v>1</v>
      </c>
      <c r="N5" s="411">
        <v>62.6</v>
      </c>
      <c r="O5" s="203" t="s">
        <v>1</v>
      </c>
      <c r="P5" s="412">
        <v>8.5</v>
      </c>
    </row>
    <row r="6" spans="1:16" s="113" customFormat="1" ht="15" customHeight="1" x14ac:dyDescent="0.25">
      <c r="A6" s="381" t="s">
        <v>104</v>
      </c>
      <c r="B6" s="192">
        <v>2013</v>
      </c>
      <c r="C6" s="411">
        <v>21.1</v>
      </c>
      <c r="D6" s="411">
        <v>2.8</v>
      </c>
      <c r="E6" s="411">
        <v>13.3</v>
      </c>
      <c r="F6" s="411">
        <v>12.9</v>
      </c>
      <c r="G6" s="411">
        <v>2.5</v>
      </c>
      <c r="H6" s="411">
        <v>14.7</v>
      </c>
      <c r="I6" s="411">
        <v>7</v>
      </c>
      <c r="J6" s="411">
        <v>12.8</v>
      </c>
      <c r="K6" s="411">
        <v>6.1</v>
      </c>
      <c r="L6" s="411">
        <v>4</v>
      </c>
      <c r="M6" s="411">
        <v>11</v>
      </c>
      <c r="N6" s="411">
        <v>64.400000000000006</v>
      </c>
      <c r="O6" s="203" t="s">
        <v>1</v>
      </c>
      <c r="P6" s="412">
        <v>9.1999999999999993</v>
      </c>
    </row>
    <row r="7" spans="1:16" s="113" customFormat="1" ht="15" customHeight="1" x14ac:dyDescent="0.25">
      <c r="A7" s="381" t="s">
        <v>104</v>
      </c>
      <c r="B7" s="192">
        <v>2014</v>
      </c>
      <c r="C7" s="411">
        <v>21.2</v>
      </c>
      <c r="D7" s="411">
        <v>7.6</v>
      </c>
      <c r="E7" s="411">
        <v>14.2</v>
      </c>
      <c r="F7" s="411">
        <v>13.3</v>
      </c>
      <c r="G7" s="411">
        <v>3</v>
      </c>
      <c r="H7" s="411">
        <v>15.8</v>
      </c>
      <c r="I7" s="411">
        <v>7.9</v>
      </c>
      <c r="J7" s="411">
        <v>14</v>
      </c>
      <c r="K7" s="411">
        <v>7</v>
      </c>
      <c r="L7" s="411">
        <v>4.8</v>
      </c>
      <c r="M7" s="411">
        <v>13.5</v>
      </c>
      <c r="N7" s="411">
        <v>42.6</v>
      </c>
      <c r="O7" s="203" t="s">
        <v>1</v>
      </c>
      <c r="P7" s="412">
        <v>10</v>
      </c>
    </row>
    <row r="8" spans="1:16" s="113" customFormat="1" ht="15" customHeight="1" x14ac:dyDescent="0.25">
      <c r="A8" s="381" t="s">
        <v>104</v>
      </c>
      <c r="B8" s="192">
        <v>2015</v>
      </c>
      <c r="C8" s="411">
        <v>23.7</v>
      </c>
      <c r="D8" s="411">
        <v>9</v>
      </c>
      <c r="E8" s="411">
        <v>14.7</v>
      </c>
      <c r="F8" s="411">
        <v>13.2</v>
      </c>
      <c r="G8" s="411">
        <v>3.6</v>
      </c>
      <c r="H8" s="411">
        <v>17.2</v>
      </c>
      <c r="I8" s="411">
        <v>9.8000000000000007</v>
      </c>
      <c r="J8" s="411">
        <v>14</v>
      </c>
      <c r="K8" s="411">
        <v>7.7</v>
      </c>
      <c r="L8" s="411">
        <v>4.2</v>
      </c>
      <c r="M8" s="411">
        <v>8</v>
      </c>
      <c r="N8" s="411">
        <v>48.3</v>
      </c>
      <c r="O8" s="203" t="s">
        <v>1</v>
      </c>
      <c r="P8" s="412">
        <v>10.9</v>
      </c>
    </row>
    <row r="9" spans="1:16" s="113" customFormat="1" ht="15" customHeight="1" x14ac:dyDescent="0.25">
      <c r="A9" s="381" t="s">
        <v>104</v>
      </c>
      <c r="B9" s="192">
        <v>2016</v>
      </c>
      <c r="C9" s="411">
        <v>25.9</v>
      </c>
      <c r="D9" s="411">
        <v>14.3</v>
      </c>
      <c r="E9" s="411">
        <v>14.2</v>
      </c>
      <c r="F9" s="411">
        <v>14</v>
      </c>
      <c r="G9" s="411">
        <v>4.5</v>
      </c>
      <c r="H9" s="411">
        <v>18.600000000000001</v>
      </c>
      <c r="I9" s="411">
        <v>10.5</v>
      </c>
      <c r="J9" s="411">
        <v>15.4</v>
      </c>
      <c r="K9" s="411">
        <v>9.5</v>
      </c>
      <c r="L9" s="411">
        <v>4.5999999999999996</v>
      </c>
      <c r="M9" s="411">
        <v>10.4</v>
      </c>
      <c r="N9" s="411">
        <v>39.200000000000003</v>
      </c>
      <c r="O9" s="203" t="s">
        <v>1</v>
      </c>
      <c r="P9" s="412">
        <v>12</v>
      </c>
    </row>
    <row r="10" spans="1:16" s="113" customFormat="1" ht="15" customHeight="1" x14ac:dyDescent="0.25">
      <c r="A10" s="381" t="s">
        <v>104</v>
      </c>
      <c r="B10" s="192">
        <v>2017</v>
      </c>
      <c r="C10" s="411">
        <v>28.6</v>
      </c>
      <c r="D10" s="411">
        <v>15.3</v>
      </c>
      <c r="E10" s="411">
        <v>15.7</v>
      </c>
      <c r="F10" s="411">
        <v>14.7</v>
      </c>
      <c r="G10" s="411">
        <v>5.0999999999999996</v>
      </c>
      <c r="H10" s="411">
        <v>19.8</v>
      </c>
      <c r="I10" s="411">
        <v>11.5</v>
      </c>
      <c r="J10" s="411">
        <v>16.399999999999999</v>
      </c>
      <c r="K10" s="411">
        <v>10</v>
      </c>
      <c r="L10" s="411">
        <v>6.3</v>
      </c>
      <c r="M10" s="411">
        <v>15.1</v>
      </c>
      <c r="N10" s="411">
        <v>55.8</v>
      </c>
      <c r="O10" s="203" t="s">
        <v>1</v>
      </c>
      <c r="P10" s="412">
        <v>13.1</v>
      </c>
    </row>
    <row r="11" spans="1:16" s="113" customFormat="1" ht="15" customHeight="1" x14ac:dyDescent="0.25">
      <c r="A11" s="381" t="s">
        <v>104</v>
      </c>
      <c r="B11" s="192">
        <v>2018</v>
      </c>
      <c r="C11" s="411">
        <v>29.1</v>
      </c>
      <c r="D11" s="411">
        <v>16.899999999999999</v>
      </c>
      <c r="E11" s="411">
        <v>17.2</v>
      </c>
      <c r="F11" s="411">
        <v>15.7</v>
      </c>
      <c r="G11" s="411">
        <v>5.7</v>
      </c>
      <c r="H11" s="411">
        <v>20.6</v>
      </c>
      <c r="I11" s="411">
        <v>12.3</v>
      </c>
      <c r="J11" s="411">
        <v>16.7</v>
      </c>
      <c r="K11" s="411">
        <v>11.1</v>
      </c>
      <c r="L11" s="411">
        <v>6.8</v>
      </c>
      <c r="M11" s="411">
        <v>17.3</v>
      </c>
      <c r="N11" s="411">
        <v>52.9</v>
      </c>
      <c r="O11" s="203" t="s">
        <v>1</v>
      </c>
      <c r="P11" s="412">
        <v>13.8</v>
      </c>
    </row>
    <row r="12" spans="1:16" s="113" customFormat="1" ht="15" customHeight="1" x14ac:dyDescent="0.25">
      <c r="A12" s="381" t="s">
        <v>104</v>
      </c>
      <c r="B12" s="192">
        <v>2019</v>
      </c>
      <c r="C12" s="411">
        <v>32.700000000000003</v>
      </c>
      <c r="D12" s="411">
        <v>22.9</v>
      </c>
      <c r="E12" s="411">
        <v>19.8</v>
      </c>
      <c r="F12" s="411">
        <v>16.7</v>
      </c>
      <c r="G12" s="411">
        <v>6.1</v>
      </c>
      <c r="H12" s="411">
        <v>21.9</v>
      </c>
      <c r="I12" s="430" t="s">
        <v>1</v>
      </c>
      <c r="J12" s="411">
        <v>19.2</v>
      </c>
      <c r="K12" s="411">
        <v>12.1</v>
      </c>
      <c r="L12" s="411">
        <v>8.1999999999999993</v>
      </c>
      <c r="M12" s="411">
        <v>24.2</v>
      </c>
      <c r="N12" s="411">
        <v>45.4</v>
      </c>
      <c r="O12" s="203" t="s">
        <v>1</v>
      </c>
      <c r="P12" s="412">
        <v>15.1</v>
      </c>
    </row>
    <row r="13" spans="1:16" s="113" customFormat="1" ht="15" customHeight="1" x14ac:dyDescent="0.25">
      <c r="A13" s="381" t="s">
        <v>104</v>
      </c>
      <c r="B13" s="192">
        <v>2020</v>
      </c>
      <c r="C13" s="203">
        <v>34.5</v>
      </c>
      <c r="D13" s="203">
        <v>26</v>
      </c>
      <c r="E13" s="203">
        <v>20.3</v>
      </c>
      <c r="F13" s="203">
        <v>17.7</v>
      </c>
      <c r="G13" s="203">
        <v>7.6</v>
      </c>
      <c r="H13" s="203">
        <v>22.6</v>
      </c>
      <c r="I13" s="430" t="s">
        <v>1</v>
      </c>
      <c r="J13" s="203">
        <v>16.600000000000001</v>
      </c>
      <c r="K13" s="203">
        <v>12.4</v>
      </c>
      <c r="L13" s="203">
        <v>9.4</v>
      </c>
      <c r="M13" s="203">
        <v>33.200000000000003</v>
      </c>
      <c r="N13" s="203">
        <v>47.3</v>
      </c>
      <c r="O13" s="203" t="s">
        <v>1</v>
      </c>
      <c r="P13" s="413">
        <v>15.9</v>
      </c>
    </row>
    <row r="14" spans="1:16" s="113" customFormat="1" ht="15" customHeight="1" x14ac:dyDescent="0.25">
      <c r="A14" s="381" t="s">
        <v>104</v>
      </c>
      <c r="B14" s="192">
        <v>2021</v>
      </c>
      <c r="C14" s="411">
        <v>37.200000000000003</v>
      </c>
      <c r="D14" s="430" t="s">
        <v>1</v>
      </c>
      <c r="E14" s="411">
        <v>22.5</v>
      </c>
      <c r="F14" s="411">
        <v>18.600000000000001</v>
      </c>
      <c r="G14" s="411">
        <v>10.6</v>
      </c>
      <c r="H14" s="411">
        <v>24</v>
      </c>
      <c r="I14" s="430" t="s">
        <v>1</v>
      </c>
      <c r="J14" s="411">
        <v>17.7</v>
      </c>
      <c r="K14" s="411">
        <v>13</v>
      </c>
      <c r="L14" s="411">
        <v>11.2</v>
      </c>
      <c r="M14" s="203">
        <v>52.2</v>
      </c>
      <c r="N14" s="203">
        <v>53.2</v>
      </c>
      <c r="O14" s="203" t="s">
        <v>1</v>
      </c>
      <c r="P14" s="412">
        <v>17.600000000000001</v>
      </c>
    </row>
    <row r="15" spans="1:16" s="113" customFormat="1" ht="15" customHeight="1" x14ac:dyDescent="0.25">
      <c r="A15" s="382" t="s">
        <v>106</v>
      </c>
      <c r="B15" s="192">
        <v>2012</v>
      </c>
      <c r="C15" s="411">
        <v>1002.6</v>
      </c>
      <c r="D15" s="411">
        <v>938.9</v>
      </c>
      <c r="E15" s="411">
        <v>857.1</v>
      </c>
      <c r="F15" s="411">
        <v>960.3</v>
      </c>
      <c r="G15" s="411">
        <v>718.8</v>
      </c>
      <c r="H15" s="411">
        <v>625.79999999999995</v>
      </c>
      <c r="I15" s="411">
        <v>756.7</v>
      </c>
      <c r="J15" s="411">
        <v>811.4</v>
      </c>
      <c r="K15" s="411">
        <v>592.20000000000005</v>
      </c>
      <c r="L15" s="411">
        <v>582.9</v>
      </c>
      <c r="M15" s="411">
        <v>885.9</v>
      </c>
      <c r="N15" s="411">
        <v>1195.0999999999999</v>
      </c>
      <c r="O15" s="203" t="s">
        <v>1</v>
      </c>
      <c r="P15" s="412">
        <v>670.7</v>
      </c>
    </row>
    <row r="16" spans="1:16" s="113" customFormat="1" ht="15" customHeight="1" x14ac:dyDescent="0.25">
      <c r="A16" s="382" t="s">
        <v>106</v>
      </c>
      <c r="B16" s="192">
        <v>2013</v>
      </c>
      <c r="C16" s="411">
        <v>995.8</v>
      </c>
      <c r="D16" s="411">
        <v>946.6</v>
      </c>
      <c r="E16" s="411">
        <v>843.3</v>
      </c>
      <c r="F16" s="411">
        <v>934.7</v>
      </c>
      <c r="G16" s="411">
        <v>721.9</v>
      </c>
      <c r="H16" s="411">
        <v>631.29999999999995</v>
      </c>
      <c r="I16" s="411">
        <v>752.1</v>
      </c>
      <c r="J16" s="411">
        <v>830.1</v>
      </c>
      <c r="K16" s="411">
        <v>558.79999999999995</v>
      </c>
      <c r="L16" s="411">
        <v>609</v>
      </c>
      <c r="M16" s="411">
        <v>928.2</v>
      </c>
      <c r="N16" s="411">
        <v>1192.8</v>
      </c>
      <c r="O16" s="203" t="s">
        <v>1</v>
      </c>
      <c r="P16" s="412">
        <v>672.3</v>
      </c>
    </row>
    <row r="17" spans="1:16" s="113" customFormat="1" ht="15" customHeight="1" x14ac:dyDescent="0.25">
      <c r="A17" s="382" t="s">
        <v>106</v>
      </c>
      <c r="B17" s="192">
        <v>2014</v>
      </c>
      <c r="C17" s="411">
        <v>989.5</v>
      </c>
      <c r="D17" s="411">
        <v>926.7</v>
      </c>
      <c r="E17" s="411">
        <v>865.9</v>
      </c>
      <c r="F17" s="411">
        <v>926</v>
      </c>
      <c r="G17" s="411">
        <v>728.2</v>
      </c>
      <c r="H17" s="411">
        <v>635.1</v>
      </c>
      <c r="I17" s="411">
        <v>749.6</v>
      </c>
      <c r="J17" s="411">
        <v>830.2</v>
      </c>
      <c r="K17" s="411">
        <v>674.8</v>
      </c>
      <c r="L17" s="411">
        <v>616.70000000000005</v>
      </c>
      <c r="M17" s="411">
        <v>939.8</v>
      </c>
      <c r="N17" s="411">
        <v>1177.0999999999999</v>
      </c>
      <c r="O17" s="203" t="s">
        <v>1</v>
      </c>
      <c r="P17" s="412">
        <v>689.3</v>
      </c>
    </row>
    <row r="18" spans="1:16" s="113" customFormat="1" ht="15" customHeight="1" x14ac:dyDescent="0.25">
      <c r="A18" s="382" t="s">
        <v>106</v>
      </c>
      <c r="B18" s="192">
        <v>2015</v>
      </c>
      <c r="C18" s="411">
        <v>1005.8</v>
      </c>
      <c r="D18" s="411">
        <v>924.3</v>
      </c>
      <c r="E18" s="411">
        <v>878.6</v>
      </c>
      <c r="F18" s="411">
        <v>913.9</v>
      </c>
      <c r="G18" s="411">
        <v>730.8</v>
      </c>
      <c r="H18" s="411">
        <v>632.9</v>
      </c>
      <c r="I18" s="411">
        <v>755.3</v>
      </c>
      <c r="J18" s="411">
        <v>805.6</v>
      </c>
      <c r="K18" s="411">
        <v>717.5</v>
      </c>
      <c r="L18" s="411">
        <v>610</v>
      </c>
      <c r="M18" s="411">
        <v>915.4</v>
      </c>
      <c r="N18" s="411">
        <v>1105</v>
      </c>
      <c r="O18" s="203" t="s">
        <v>1</v>
      </c>
      <c r="P18" s="412">
        <v>692.4</v>
      </c>
    </row>
    <row r="19" spans="1:16" s="113" customFormat="1" ht="15" customHeight="1" x14ac:dyDescent="0.25">
      <c r="A19" s="382" t="s">
        <v>106</v>
      </c>
      <c r="B19" s="192">
        <v>2016</v>
      </c>
      <c r="C19" s="411">
        <v>995</v>
      </c>
      <c r="D19" s="411">
        <v>896.8</v>
      </c>
      <c r="E19" s="411">
        <v>870.4</v>
      </c>
      <c r="F19" s="411">
        <v>898.4</v>
      </c>
      <c r="G19" s="411">
        <v>728.4</v>
      </c>
      <c r="H19" s="411">
        <v>624.6</v>
      </c>
      <c r="I19" s="411">
        <v>747.7</v>
      </c>
      <c r="J19" s="411">
        <v>810.8</v>
      </c>
      <c r="K19" s="411">
        <v>734.2</v>
      </c>
      <c r="L19" s="411">
        <v>612.5</v>
      </c>
      <c r="M19" s="411">
        <v>908</v>
      </c>
      <c r="N19" s="411">
        <v>1105.0999999999999</v>
      </c>
      <c r="O19" s="203" t="s">
        <v>1</v>
      </c>
      <c r="P19" s="412">
        <v>689.8</v>
      </c>
    </row>
    <row r="20" spans="1:16" s="113" customFormat="1" ht="15" customHeight="1" x14ac:dyDescent="0.25">
      <c r="A20" s="382" t="s">
        <v>106</v>
      </c>
      <c r="B20" s="192">
        <v>2017</v>
      </c>
      <c r="C20" s="411">
        <v>994.4</v>
      </c>
      <c r="D20" s="411">
        <v>896.3</v>
      </c>
      <c r="E20" s="411">
        <v>863.6</v>
      </c>
      <c r="F20" s="411">
        <v>897.6</v>
      </c>
      <c r="G20" s="411">
        <v>728</v>
      </c>
      <c r="H20" s="411">
        <v>613</v>
      </c>
      <c r="I20" s="411">
        <v>804.1</v>
      </c>
      <c r="J20" s="411">
        <v>812.8</v>
      </c>
      <c r="K20" s="411">
        <v>738.6</v>
      </c>
      <c r="L20" s="411">
        <v>645.5</v>
      </c>
      <c r="M20" s="411">
        <v>949.3</v>
      </c>
      <c r="N20" s="411">
        <v>1034.7</v>
      </c>
      <c r="O20" s="203" t="s">
        <v>1</v>
      </c>
      <c r="P20" s="412">
        <v>691.8</v>
      </c>
    </row>
    <row r="21" spans="1:16" s="113" customFormat="1" ht="15" customHeight="1" x14ac:dyDescent="0.25">
      <c r="A21" s="382" t="s">
        <v>106</v>
      </c>
      <c r="B21" s="192">
        <v>2018</v>
      </c>
      <c r="C21" s="411">
        <v>978.2</v>
      </c>
      <c r="D21" s="411">
        <v>884.6</v>
      </c>
      <c r="E21" s="411">
        <v>848.2</v>
      </c>
      <c r="F21" s="411">
        <v>888.5</v>
      </c>
      <c r="G21" s="411">
        <v>733.1</v>
      </c>
      <c r="H21" s="411">
        <v>605.5</v>
      </c>
      <c r="I21" s="411">
        <v>752</v>
      </c>
      <c r="J21" s="411">
        <v>814.1</v>
      </c>
      <c r="K21" s="411">
        <v>734.8</v>
      </c>
      <c r="L21" s="411">
        <v>645.1</v>
      </c>
      <c r="M21" s="411">
        <v>982.3</v>
      </c>
      <c r="N21" s="411">
        <v>865</v>
      </c>
      <c r="O21" s="203" t="s">
        <v>1</v>
      </c>
      <c r="P21" s="412">
        <v>686.2</v>
      </c>
    </row>
    <row r="22" spans="1:16" s="113" customFormat="1" ht="15" customHeight="1" x14ac:dyDescent="0.25">
      <c r="A22" s="382" t="s">
        <v>106</v>
      </c>
      <c r="B22" s="192">
        <v>2019</v>
      </c>
      <c r="C22" s="411">
        <v>972.2</v>
      </c>
      <c r="D22" s="411">
        <v>891.9</v>
      </c>
      <c r="E22" s="411">
        <v>844.9</v>
      </c>
      <c r="F22" s="411">
        <v>891.1</v>
      </c>
      <c r="G22" s="411">
        <v>724.2</v>
      </c>
      <c r="H22" s="411">
        <v>607.6</v>
      </c>
      <c r="I22" s="430" t="s">
        <v>1</v>
      </c>
      <c r="J22" s="411">
        <v>833.3</v>
      </c>
      <c r="K22" s="411">
        <v>735.9</v>
      </c>
      <c r="L22" s="411">
        <v>615.79999999999995</v>
      </c>
      <c r="M22" s="411">
        <v>964.7</v>
      </c>
      <c r="N22" s="411">
        <v>706.4</v>
      </c>
      <c r="O22" s="203" t="s">
        <v>1</v>
      </c>
      <c r="P22" s="412">
        <v>678.5</v>
      </c>
    </row>
    <row r="23" spans="1:16" s="113" customFormat="1" ht="15" customHeight="1" x14ac:dyDescent="0.25">
      <c r="A23" s="382" t="s">
        <v>106</v>
      </c>
      <c r="B23" s="192">
        <v>2020</v>
      </c>
      <c r="C23" s="411">
        <v>981.8</v>
      </c>
      <c r="D23" s="411">
        <v>866.6</v>
      </c>
      <c r="E23" s="411">
        <v>859.7</v>
      </c>
      <c r="F23" s="411">
        <v>882.5</v>
      </c>
      <c r="G23" s="411">
        <v>720.6</v>
      </c>
      <c r="H23" s="411">
        <v>601.9</v>
      </c>
      <c r="I23" s="430" t="s">
        <v>1</v>
      </c>
      <c r="J23" s="411">
        <v>821.5</v>
      </c>
      <c r="K23" s="411">
        <v>730.9</v>
      </c>
      <c r="L23" s="411">
        <v>639.29999999999995</v>
      </c>
      <c r="M23" s="203">
        <v>1069.4000000000001</v>
      </c>
      <c r="N23" s="203">
        <v>996.1</v>
      </c>
      <c r="O23" s="203" t="s">
        <v>1</v>
      </c>
      <c r="P23" s="412">
        <v>678.5</v>
      </c>
    </row>
    <row r="24" spans="1:16" s="113" customFormat="1" ht="15" customHeight="1" x14ac:dyDescent="0.25">
      <c r="A24" s="382" t="s">
        <v>106</v>
      </c>
      <c r="B24" s="192">
        <v>2021</v>
      </c>
      <c r="C24" s="203">
        <v>995.1</v>
      </c>
      <c r="D24" s="430" t="s">
        <v>1</v>
      </c>
      <c r="E24" s="203">
        <v>883.2</v>
      </c>
      <c r="F24" s="203">
        <v>867.5</v>
      </c>
      <c r="G24" s="203">
        <v>747</v>
      </c>
      <c r="H24" s="203">
        <v>609.79999999999995</v>
      </c>
      <c r="I24" s="430" t="s">
        <v>1</v>
      </c>
      <c r="J24" s="203">
        <v>836.9</v>
      </c>
      <c r="K24" s="203">
        <v>726.2</v>
      </c>
      <c r="L24" s="203">
        <v>676.6</v>
      </c>
      <c r="M24" s="203">
        <v>1133.4000000000001</v>
      </c>
      <c r="N24" s="203">
        <v>1057.7</v>
      </c>
      <c r="O24" s="203" t="s">
        <v>1</v>
      </c>
      <c r="P24" s="413">
        <v>692.9</v>
      </c>
    </row>
    <row r="25" spans="1:16" s="113" customFormat="1" ht="15" customHeight="1" x14ac:dyDescent="0.25">
      <c r="A25" s="381" t="s">
        <v>61</v>
      </c>
      <c r="B25" s="192">
        <v>2012</v>
      </c>
      <c r="C25" s="430" t="s">
        <v>1</v>
      </c>
      <c r="D25" s="430" t="s">
        <v>1</v>
      </c>
      <c r="E25" s="430" t="s">
        <v>1</v>
      </c>
      <c r="F25" s="430" t="s">
        <v>1</v>
      </c>
      <c r="G25" s="430" t="s">
        <v>1</v>
      </c>
      <c r="H25" s="430" t="s">
        <v>1</v>
      </c>
      <c r="I25" s="411">
        <v>64.599999999999994</v>
      </c>
      <c r="J25" s="411">
        <v>64.900000000000006</v>
      </c>
      <c r="K25" s="411">
        <v>29.5</v>
      </c>
      <c r="L25" s="411">
        <v>46</v>
      </c>
      <c r="M25" s="430" t="s">
        <v>1</v>
      </c>
      <c r="N25" s="430" t="s">
        <v>1</v>
      </c>
      <c r="O25" s="203" t="s">
        <v>1</v>
      </c>
      <c r="P25" s="412">
        <v>44.1</v>
      </c>
    </row>
    <row r="26" spans="1:16" s="113" customFormat="1" ht="15" customHeight="1" x14ac:dyDescent="0.25">
      <c r="A26" s="381" t="s">
        <v>61</v>
      </c>
      <c r="B26" s="192">
        <v>2013</v>
      </c>
      <c r="C26" s="430" t="s">
        <v>1</v>
      </c>
      <c r="D26" s="430" t="s">
        <v>1</v>
      </c>
      <c r="E26" s="430" t="s">
        <v>1</v>
      </c>
      <c r="F26" s="430" t="s">
        <v>1</v>
      </c>
      <c r="G26" s="430" t="s">
        <v>1</v>
      </c>
      <c r="H26" s="430" t="s">
        <v>1</v>
      </c>
      <c r="I26" s="411">
        <v>62.6</v>
      </c>
      <c r="J26" s="411">
        <v>69.5</v>
      </c>
      <c r="K26" s="411">
        <v>28.7</v>
      </c>
      <c r="L26" s="411">
        <v>42.6</v>
      </c>
      <c r="M26" s="430" t="s">
        <v>1</v>
      </c>
      <c r="N26" s="430" t="s">
        <v>1</v>
      </c>
      <c r="O26" s="203" t="s">
        <v>1</v>
      </c>
      <c r="P26" s="412">
        <v>42.5</v>
      </c>
    </row>
    <row r="27" spans="1:16" s="113" customFormat="1" ht="15" customHeight="1" x14ac:dyDescent="0.25">
      <c r="A27" s="381" t="s">
        <v>61</v>
      </c>
      <c r="B27" s="192">
        <v>2014</v>
      </c>
      <c r="C27" s="430" t="s">
        <v>1</v>
      </c>
      <c r="D27" s="430" t="s">
        <v>1</v>
      </c>
      <c r="E27" s="430" t="s">
        <v>1</v>
      </c>
      <c r="F27" s="430" t="s">
        <v>1</v>
      </c>
      <c r="G27" s="430" t="s">
        <v>1</v>
      </c>
      <c r="H27" s="430" t="s">
        <v>1</v>
      </c>
      <c r="I27" s="411">
        <v>63.1</v>
      </c>
      <c r="J27" s="411">
        <v>67.2</v>
      </c>
      <c r="K27" s="411">
        <v>27.7</v>
      </c>
      <c r="L27" s="411">
        <v>45.2</v>
      </c>
      <c r="M27" s="430" t="s">
        <v>1</v>
      </c>
      <c r="N27" s="430" t="s">
        <v>1</v>
      </c>
      <c r="O27" s="203" t="s">
        <v>1</v>
      </c>
      <c r="P27" s="412">
        <v>43.1</v>
      </c>
    </row>
    <row r="28" spans="1:16" s="113" customFormat="1" ht="15" customHeight="1" x14ac:dyDescent="0.25">
      <c r="A28" s="381" t="s">
        <v>61</v>
      </c>
      <c r="B28" s="192">
        <v>2015</v>
      </c>
      <c r="C28" s="430" t="s">
        <v>1</v>
      </c>
      <c r="D28" s="430" t="s">
        <v>1</v>
      </c>
      <c r="E28" s="430" t="s">
        <v>1</v>
      </c>
      <c r="F28" s="430" t="s">
        <v>1</v>
      </c>
      <c r="G28" s="430" t="s">
        <v>1</v>
      </c>
      <c r="H28" s="430" t="s">
        <v>1</v>
      </c>
      <c r="I28" s="411">
        <v>62.1</v>
      </c>
      <c r="J28" s="411">
        <v>66.5</v>
      </c>
      <c r="K28" s="411">
        <v>26.9</v>
      </c>
      <c r="L28" s="411">
        <v>43.7</v>
      </c>
      <c r="M28" s="430" t="s">
        <v>1</v>
      </c>
      <c r="N28" s="430" t="s">
        <v>1</v>
      </c>
      <c r="O28" s="203" t="s">
        <v>1</v>
      </c>
      <c r="P28" s="412">
        <v>41.9</v>
      </c>
    </row>
    <row r="29" spans="1:16" s="113" customFormat="1" ht="15" customHeight="1" x14ac:dyDescent="0.25">
      <c r="A29" s="381" t="s">
        <v>61</v>
      </c>
      <c r="B29" s="192">
        <v>2016</v>
      </c>
      <c r="C29" s="430" t="s">
        <v>1</v>
      </c>
      <c r="D29" s="430" t="s">
        <v>1</v>
      </c>
      <c r="E29" s="430" t="s">
        <v>1</v>
      </c>
      <c r="F29" s="430" t="s">
        <v>1</v>
      </c>
      <c r="G29" s="430" t="s">
        <v>1</v>
      </c>
      <c r="H29" s="430" t="s">
        <v>1</v>
      </c>
      <c r="I29" s="411">
        <v>63.1</v>
      </c>
      <c r="J29" s="411">
        <v>62.7</v>
      </c>
      <c r="K29" s="411">
        <v>25.8</v>
      </c>
      <c r="L29" s="411">
        <v>45.9</v>
      </c>
      <c r="M29" s="430" t="s">
        <v>1</v>
      </c>
      <c r="N29" s="430" t="s">
        <v>1</v>
      </c>
      <c r="O29" s="203" t="s">
        <v>1</v>
      </c>
      <c r="P29" s="412">
        <v>42.2</v>
      </c>
    </row>
    <row r="30" spans="1:16" s="113" customFormat="1" ht="15" customHeight="1" x14ac:dyDescent="0.25">
      <c r="A30" s="381" t="s">
        <v>61</v>
      </c>
      <c r="B30" s="192">
        <v>2017</v>
      </c>
      <c r="C30" s="430" t="s">
        <v>1</v>
      </c>
      <c r="D30" s="430" t="s">
        <v>1</v>
      </c>
      <c r="E30" s="430" t="s">
        <v>1</v>
      </c>
      <c r="F30" s="430" t="s">
        <v>1</v>
      </c>
      <c r="G30" s="430" t="s">
        <v>1</v>
      </c>
      <c r="H30" s="430" t="s">
        <v>1</v>
      </c>
      <c r="I30" s="411">
        <v>64.7</v>
      </c>
      <c r="J30" s="411">
        <v>59.7</v>
      </c>
      <c r="K30" s="411">
        <v>25.8</v>
      </c>
      <c r="L30" s="411">
        <v>45.9</v>
      </c>
      <c r="M30" s="430" t="s">
        <v>1</v>
      </c>
      <c r="N30" s="430" t="s">
        <v>1</v>
      </c>
      <c r="O30" s="203" t="s">
        <v>1</v>
      </c>
      <c r="P30" s="412">
        <v>42.1</v>
      </c>
    </row>
    <row r="31" spans="1:16" s="113" customFormat="1" ht="15" customHeight="1" x14ac:dyDescent="0.25">
      <c r="A31" s="381" t="s">
        <v>61</v>
      </c>
      <c r="B31" s="192">
        <v>2018</v>
      </c>
      <c r="C31" s="430" t="s">
        <v>1</v>
      </c>
      <c r="D31" s="430" t="s">
        <v>1</v>
      </c>
      <c r="E31" s="430" t="s">
        <v>1</v>
      </c>
      <c r="F31" s="430" t="s">
        <v>1</v>
      </c>
      <c r="G31" s="430" t="s">
        <v>1</v>
      </c>
      <c r="H31" s="430" t="s">
        <v>1</v>
      </c>
      <c r="I31" s="411">
        <v>62.9</v>
      </c>
      <c r="J31" s="411">
        <v>56.2</v>
      </c>
      <c r="K31" s="411">
        <v>25.4</v>
      </c>
      <c r="L31" s="411">
        <v>45</v>
      </c>
      <c r="M31" s="430" t="s">
        <v>1</v>
      </c>
      <c r="N31" s="430" t="s">
        <v>1</v>
      </c>
      <c r="O31" s="203" t="s">
        <v>1</v>
      </c>
      <c r="P31" s="412">
        <v>41</v>
      </c>
    </row>
    <row r="32" spans="1:16" s="113" customFormat="1" ht="15" customHeight="1" x14ac:dyDescent="0.25">
      <c r="A32" s="381" t="s">
        <v>61</v>
      </c>
      <c r="B32" s="192">
        <v>2019</v>
      </c>
      <c r="C32" s="430" t="s">
        <v>1</v>
      </c>
      <c r="D32" s="430" t="s">
        <v>1</v>
      </c>
      <c r="E32" s="430" t="s">
        <v>1</v>
      </c>
      <c r="F32" s="430" t="s">
        <v>1</v>
      </c>
      <c r="G32" s="430" t="s">
        <v>1</v>
      </c>
      <c r="H32" s="430" t="s">
        <v>1</v>
      </c>
      <c r="I32" s="411">
        <v>60.9</v>
      </c>
      <c r="J32" s="411">
        <v>53</v>
      </c>
      <c r="K32" s="411">
        <v>24.9</v>
      </c>
      <c r="L32" s="430" t="s">
        <v>1</v>
      </c>
      <c r="M32" s="430" t="s">
        <v>1</v>
      </c>
      <c r="N32" s="430" t="s">
        <v>1</v>
      </c>
      <c r="O32" s="203" t="s">
        <v>1</v>
      </c>
      <c r="P32" s="405" t="s">
        <v>1</v>
      </c>
    </row>
    <row r="33" spans="1:16" s="113" customFormat="1" ht="15" customHeight="1" x14ac:dyDescent="0.25">
      <c r="A33" s="381" t="s">
        <v>61</v>
      </c>
      <c r="B33" s="192">
        <v>2020</v>
      </c>
      <c r="C33" s="430" t="s">
        <v>1</v>
      </c>
      <c r="D33" s="430" t="s">
        <v>1</v>
      </c>
      <c r="E33" s="430" t="s">
        <v>1</v>
      </c>
      <c r="F33" s="430" t="s">
        <v>1</v>
      </c>
      <c r="G33" s="430" t="s">
        <v>1</v>
      </c>
      <c r="H33" s="430" t="s">
        <v>1</v>
      </c>
      <c r="I33" s="411">
        <v>62.8</v>
      </c>
      <c r="J33" s="411">
        <v>52.6</v>
      </c>
      <c r="K33" s="411">
        <v>24.4</v>
      </c>
      <c r="L33" s="411">
        <v>50.8</v>
      </c>
      <c r="M33" s="430" t="s">
        <v>1</v>
      </c>
      <c r="N33" s="430" t="s">
        <v>1</v>
      </c>
      <c r="O33" s="203" t="s">
        <v>1</v>
      </c>
      <c r="P33" s="412">
        <v>42.7</v>
      </c>
    </row>
    <row r="34" spans="1:16" s="113" customFormat="1" ht="15" customHeight="1" x14ac:dyDescent="0.25">
      <c r="A34" s="381" t="s">
        <v>61</v>
      </c>
      <c r="B34" s="192">
        <v>2021</v>
      </c>
      <c r="C34" s="430" t="s">
        <v>1</v>
      </c>
      <c r="D34" s="430" t="s">
        <v>1</v>
      </c>
      <c r="E34" s="430" t="s">
        <v>1</v>
      </c>
      <c r="F34" s="430" t="s">
        <v>1</v>
      </c>
      <c r="G34" s="430" t="s">
        <v>1</v>
      </c>
      <c r="H34" s="430" t="s">
        <v>1</v>
      </c>
      <c r="I34" s="203">
        <v>65.5</v>
      </c>
      <c r="J34" s="203">
        <v>54.3</v>
      </c>
      <c r="K34" s="203">
        <v>24.1</v>
      </c>
      <c r="L34" s="203">
        <v>54.8</v>
      </c>
      <c r="M34" s="430" t="s">
        <v>1</v>
      </c>
      <c r="N34" s="430" t="s">
        <v>1</v>
      </c>
      <c r="O34" s="203" t="s">
        <v>1</v>
      </c>
      <c r="P34" s="413">
        <v>44.8</v>
      </c>
    </row>
    <row r="35" spans="1:16" s="113" customFormat="1" ht="15" customHeight="1" x14ac:dyDescent="0.25">
      <c r="A35" s="381" t="s">
        <v>60</v>
      </c>
      <c r="B35" s="192">
        <v>2012</v>
      </c>
      <c r="C35" s="203">
        <v>421.6</v>
      </c>
      <c r="D35" s="203">
        <v>424.8</v>
      </c>
      <c r="E35" s="203">
        <v>383</v>
      </c>
      <c r="F35" s="203">
        <v>360</v>
      </c>
      <c r="G35" s="203">
        <v>275.39999999999998</v>
      </c>
      <c r="H35" s="203">
        <v>238.5</v>
      </c>
      <c r="I35" s="411">
        <v>231.2</v>
      </c>
      <c r="J35" s="411">
        <v>251.2</v>
      </c>
      <c r="K35" s="411">
        <v>207.5</v>
      </c>
      <c r="L35" s="411">
        <v>188.2</v>
      </c>
      <c r="M35" s="411">
        <v>215.3</v>
      </c>
      <c r="N35" s="430" t="s">
        <v>1</v>
      </c>
      <c r="O35" s="411">
        <v>208.5</v>
      </c>
      <c r="P35" s="412">
        <v>247.2</v>
      </c>
    </row>
    <row r="36" spans="1:16" s="113" customFormat="1" ht="15" customHeight="1" x14ac:dyDescent="0.25">
      <c r="A36" s="381" t="s">
        <v>60</v>
      </c>
      <c r="B36" s="192">
        <v>2013</v>
      </c>
      <c r="C36" s="203">
        <v>418.9</v>
      </c>
      <c r="D36" s="203">
        <v>410.1</v>
      </c>
      <c r="E36" s="203">
        <v>390.9</v>
      </c>
      <c r="F36" s="203">
        <v>363.9</v>
      </c>
      <c r="G36" s="203">
        <v>288.5</v>
      </c>
      <c r="H36" s="203">
        <v>253.8</v>
      </c>
      <c r="I36" s="411">
        <v>228.3</v>
      </c>
      <c r="J36" s="411">
        <v>252.2</v>
      </c>
      <c r="K36" s="411">
        <v>214.7</v>
      </c>
      <c r="L36" s="411">
        <v>205.3</v>
      </c>
      <c r="M36" s="411">
        <v>260.10000000000002</v>
      </c>
      <c r="N36" s="430" t="s">
        <v>1</v>
      </c>
      <c r="O36" s="411">
        <v>226</v>
      </c>
      <c r="P36" s="412">
        <v>259.2</v>
      </c>
    </row>
    <row r="37" spans="1:16" s="113" customFormat="1" ht="15" customHeight="1" x14ac:dyDescent="0.25">
      <c r="A37" s="381" t="s">
        <v>60</v>
      </c>
      <c r="B37" s="192">
        <v>2014</v>
      </c>
      <c r="C37" s="203">
        <v>417.5</v>
      </c>
      <c r="D37" s="203">
        <v>334.1</v>
      </c>
      <c r="E37" s="203">
        <v>386.7</v>
      </c>
      <c r="F37" s="203">
        <v>369</v>
      </c>
      <c r="G37" s="203">
        <v>298.89999999999998</v>
      </c>
      <c r="H37" s="203">
        <v>265.39999999999998</v>
      </c>
      <c r="I37" s="411">
        <v>226</v>
      </c>
      <c r="J37" s="411">
        <v>267.60000000000002</v>
      </c>
      <c r="K37" s="411">
        <v>234</v>
      </c>
      <c r="L37" s="411">
        <v>207.7</v>
      </c>
      <c r="M37" s="411">
        <v>277.39999999999998</v>
      </c>
      <c r="N37" s="430" t="s">
        <v>1</v>
      </c>
      <c r="O37" s="411">
        <v>230.2</v>
      </c>
      <c r="P37" s="412">
        <v>268.39999999999998</v>
      </c>
    </row>
    <row r="38" spans="1:16" s="113" customFormat="1" ht="15" customHeight="1" x14ac:dyDescent="0.25">
      <c r="A38" s="381" t="s">
        <v>60</v>
      </c>
      <c r="B38" s="192">
        <v>2015</v>
      </c>
      <c r="C38" s="203">
        <v>423.2</v>
      </c>
      <c r="D38" s="203">
        <v>350.1</v>
      </c>
      <c r="E38" s="203">
        <v>398.9</v>
      </c>
      <c r="F38" s="203">
        <v>378.9</v>
      </c>
      <c r="G38" s="203">
        <v>296.8</v>
      </c>
      <c r="H38" s="203">
        <v>276.3</v>
      </c>
      <c r="I38" s="411">
        <v>227.6</v>
      </c>
      <c r="J38" s="411">
        <v>274.10000000000002</v>
      </c>
      <c r="K38" s="411">
        <v>246.6</v>
      </c>
      <c r="L38" s="411">
        <v>209.2</v>
      </c>
      <c r="M38" s="411">
        <v>283.89999999999998</v>
      </c>
      <c r="N38" s="430" t="s">
        <v>1</v>
      </c>
      <c r="O38" s="411">
        <v>237.4</v>
      </c>
      <c r="P38" s="412">
        <v>274.60000000000002</v>
      </c>
    </row>
    <row r="39" spans="1:16" s="113" customFormat="1" ht="15" customHeight="1" x14ac:dyDescent="0.25">
      <c r="A39" s="381" t="s">
        <v>60</v>
      </c>
      <c r="B39" s="192">
        <v>2016</v>
      </c>
      <c r="C39" s="203">
        <v>420.5</v>
      </c>
      <c r="D39" s="203">
        <v>361.3</v>
      </c>
      <c r="E39" s="203">
        <v>403.4</v>
      </c>
      <c r="F39" s="203">
        <v>382.9</v>
      </c>
      <c r="G39" s="203">
        <v>292</v>
      </c>
      <c r="H39" s="203">
        <v>289.3</v>
      </c>
      <c r="I39" s="411">
        <v>228.9</v>
      </c>
      <c r="J39" s="411">
        <v>280.60000000000002</v>
      </c>
      <c r="K39" s="411">
        <v>261.10000000000002</v>
      </c>
      <c r="L39" s="411">
        <v>210.9</v>
      </c>
      <c r="M39" s="411">
        <v>269.8</v>
      </c>
      <c r="N39" s="430" t="s">
        <v>1</v>
      </c>
      <c r="O39" s="411">
        <v>257.60000000000002</v>
      </c>
      <c r="P39" s="412">
        <v>280.7</v>
      </c>
    </row>
    <row r="40" spans="1:16" s="113" customFormat="1" ht="15" customHeight="1" x14ac:dyDescent="0.25">
      <c r="A40" s="381" t="s">
        <v>60</v>
      </c>
      <c r="B40" s="192">
        <v>2017</v>
      </c>
      <c r="C40" s="203">
        <v>434.3</v>
      </c>
      <c r="D40" s="203">
        <v>367.7</v>
      </c>
      <c r="E40" s="203">
        <v>414.9</v>
      </c>
      <c r="F40" s="203">
        <v>378.8</v>
      </c>
      <c r="G40" s="203">
        <v>284.8</v>
      </c>
      <c r="H40" s="203">
        <v>296.2</v>
      </c>
      <c r="I40" s="411">
        <v>229.5</v>
      </c>
      <c r="J40" s="411">
        <v>274.60000000000002</v>
      </c>
      <c r="K40" s="411">
        <v>271.3</v>
      </c>
      <c r="L40" s="411">
        <v>205.7</v>
      </c>
      <c r="M40" s="430" t="s">
        <v>1</v>
      </c>
      <c r="N40" s="430" t="s">
        <v>1</v>
      </c>
      <c r="O40" s="411">
        <v>233.9</v>
      </c>
      <c r="P40" s="412">
        <v>282.39999999999998</v>
      </c>
    </row>
    <row r="41" spans="1:16" s="113" customFormat="1" ht="15" customHeight="1" x14ac:dyDescent="0.25">
      <c r="A41" s="381" t="s">
        <v>60</v>
      </c>
      <c r="B41" s="192">
        <v>2018</v>
      </c>
      <c r="C41" s="203">
        <v>432.7</v>
      </c>
      <c r="D41" s="203">
        <v>346.2</v>
      </c>
      <c r="E41" s="203">
        <v>415.5</v>
      </c>
      <c r="F41" s="203">
        <v>384.7</v>
      </c>
      <c r="G41" s="203">
        <v>272.89999999999998</v>
      </c>
      <c r="H41" s="203">
        <v>304.60000000000002</v>
      </c>
      <c r="I41" s="411">
        <v>230.1</v>
      </c>
      <c r="J41" s="411">
        <v>267.2</v>
      </c>
      <c r="K41" s="411">
        <v>261.7</v>
      </c>
      <c r="L41" s="411">
        <v>210.1</v>
      </c>
      <c r="M41" s="430" t="s">
        <v>1</v>
      </c>
      <c r="N41" s="430" t="s">
        <v>1</v>
      </c>
      <c r="O41" s="411">
        <v>231.2</v>
      </c>
      <c r="P41" s="412">
        <v>282.10000000000002</v>
      </c>
    </row>
    <row r="42" spans="1:16" s="113" customFormat="1" ht="15" customHeight="1" x14ac:dyDescent="0.25">
      <c r="A42" s="381" t="s">
        <v>60</v>
      </c>
      <c r="B42" s="192">
        <v>2019</v>
      </c>
      <c r="C42" s="203">
        <v>435</v>
      </c>
      <c r="D42" s="203">
        <v>329.1</v>
      </c>
      <c r="E42" s="203">
        <v>416.8</v>
      </c>
      <c r="F42" s="430" t="s">
        <v>1</v>
      </c>
      <c r="G42" s="203">
        <v>280.7</v>
      </c>
      <c r="H42" s="203">
        <v>316.10000000000002</v>
      </c>
      <c r="I42" s="411">
        <v>237.1</v>
      </c>
      <c r="J42" s="411">
        <v>258.2</v>
      </c>
      <c r="K42" s="411">
        <v>278</v>
      </c>
      <c r="L42" s="411">
        <v>211.5</v>
      </c>
      <c r="M42" s="430" t="s">
        <v>1</v>
      </c>
      <c r="N42" s="430" t="s">
        <v>1</v>
      </c>
      <c r="O42" s="411">
        <v>246.3</v>
      </c>
      <c r="P42" s="412">
        <v>282.39999999999998</v>
      </c>
    </row>
    <row r="43" spans="1:16" s="113" customFormat="1" ht="15" customHeight="1" x14ac:dyDescent="0.25">
      <c r="A43" s="381" t="s">
        <v>60</v>
      </c>
      <c r="B43" s="192">
        <v>2020</v>
      </c>
      <c r="C43" s="411">
        <v>422.2</v>
      </c>
      <c r="D43" s="411">
        <v>437</v>
      </c>
      <c r="E43" s="411">
        <v>414.6</v>
      </c>
      <c r="F43" s="411">
        <v>341</v>
      </c>
      <c r="G43" s="411">
        <v>296</v>
      </c>
      <c r="H43" s="411">
        <v>320.2</v>
      </c>
      <c r="I43" s="411">
        <v>235.2</v>
      </c>
      <c r="J43" s="411">
        <v>277.7</v>
      </c>
      <c r="K43" s="411">
        <v>295.5</v>
      </c>
      <c r="L43" s="411">
        <v>217.7</v>
      </c>
      <c r="M43" s="430" t="s">
        <v>1</v>
      </c>
      <c r="N43" s="430" t="s">
        <v>1</v>
      </c>
      <c r="O43" s="411">
        <v>297.5</v>
      </c>
      <c r="P43" s="412">
        <v>298.2</v>
      </c>
    </row>
    <row r="44" spans="1:16" s="113" customFormat="1" ht="15" customHeight="1" x14ac:dyDescent="0.25">
      <c r="A44" s="381" t="s">
        <v>60</v>
      </c>
      <c r="B44" s="192">
        <v>2021</v>
      </c>
      <c r="C44" s="203">
        <v>441</v>
      </c>
      <c r="D44" s="203">
        <v>429.6</v>
      </c>
      <c r="E44" s="203">
        <v>425.6</v>
      </c>
      <c r="F44" s="203">
        <v>361.6</v>
      </c>
      <c r="G44" s="203">
        <v>288.39999999999998</v>
      </c>
      <c r="H44" s="203">
        <v>325.7</v>
      </c>
      <c r="I44" s="203">
        <v>244.2</v>
      </c>
      <c r="J44" s="203">
        <v>276</v>
      </c>
      <c r="K44" s="203">
        <v>309.10000000000002</v>
      </c>
      <c r="L44" s="203">
        <v>232.6</v>
      </c>
      <c r="M44" s="203" t="s">
        <v>1</v>
      </c>
      <c r="N44" s="203" t="s">
        <v>1</v>
      </c>
      <c r="O44" s="203" t="s">
        <v>1</v>
      </c>
      <c r="P44" s="413">
        <v>303.5</v>
      </c>
    </row>
    <row r="45" spans="1:16" s="28" customFormat="1" ht="17.25" customHeight="1" x14ac:dyDescent="0.25">
      <c r="A45" s="68" t="s">
        <v>25</v>
      </c>
    </row>
    <row r="46" spans="1:16" s="28" customFormat="1" ht="12" customHeight="1" x14ac:dyDescent="0.2">
      <c r="A46" s="28" t="s">
        <v>384</v>
      </c>
    </row>
    <row r="47" spans="1:16" s="16" customFormat="1" ht="12" customHeight="1" x14ac:dyDescent="0.25">
      <c r="A47" s="451" t="s">
        <v>692</v>
      </c>
    </row>
    <row r="48" spans="1:16" customFormat="1" ht="12" customHeight="1" x14ac:dyDescent="0.25">
      <c r="A48" s="99" t="s">
        <v>680</v>
      </c>
      <c r="B48" s="99"/>
      <c r="C48" s="99"/>
      <c r="D48" s="99"/>
      <c r="E48" s="99"/>
      <c r="F48" s="99"/>
      <c r="G48" s="99"/>
      <c r="H48" s="99"/>
      <c r="I48" s="99"/>
      <c r="J48" s="99"/>
      <c r="K48" s="99"/>
      <c r="L48" s="99"/>
      <c r="M48" s="99"/>
      <c r="N48" s="99"/>
      <c r="O48" s="99"/>
      <c r="P48" s="99"/>
    </row>
    <row r="49" spans="1:22" s="463" customFormat="1" ht="12" customHeight="1" x14ac:dyDescent="0.2">
      <c r="A49" s="461" t="s">
        <v>804</v>
      </c>
      <c r="B49" s="104"/>
      <c r="C49" s="104"/>
      <c r="D49" s="104"/>
      <c r="E49" s="104"/>
      <c r="F49" s="104"/>
      <c r="G49" s="104"/>
      <c r="H49" s="104"/>
      <c r="I49" s="104"/>
      <c r="J49" s="104"/>
      <c r="K49" s="104"/>
      <c r="L49" s="462"/>
      <c r="M49" s="462"/>
      <c r="N49" s="462"/>
      <c r="P49" s="464"/>
      <c r="R49" s="464"/>
      <c r="T49" s="464"/>
      <c r="V49" s="464"/>
    </row>
    <row r="50" spans="1:22" customFormat="1" ht="12" customHeight="1" x14ac:dyDescent="0.25">
      <c r="A50" s="536" t="s">
        <v>711</v>
      </c>
      <c r="B50" s="519"/>
      <c r="C50" s="519"/>
      <c r="D50" s="519"/>
      <c r="E50" s="519"/>
      <c r="F50" s="519"/>
      <c r="G50" s="519"/>
      <c r="H50" s="519"/>
      <c r="I50" s="519"/>
      <c r="J50" s="519"/>
      <c r="K50" s="519"/>
      <c r="L50" s="519"/>
    </row>
    <row r="51" spans="1:22" s="20" customFormat="1" ht="12" customHeight="1" x14ac:dyDescent="0.25">
      <c r="A51" s="68" t="s">
        <v>28</v>
      </c>
      <c r="B51" s="28"/>
      <c r="C51" s="45"/>
      <c r="D51" s="45"/>
      <c r="E51" s="45"/>
      <c r="F51" s="45"/>
      <c r="G51" s="45"/>
      <c r="H51" s="45"/>
      <c r="I51" s="28"/>
      <c r="J51" s="28"/>
      <c r="K51" s="28"/>
      <c r="L51" s="71"/>
      <c r="M51" s="71"/>
      <c r="N51" s="71"/>
      <c r="O51" s="71"/>
      <c r="P51" s="71"/>
      <c r="Q51" s="71"/>
      <c r="R51" s="71"/>
      <c r="S51" s="71"/>
      <c r="T51" s="71"/>
      <c r="U51" s="71"/>
    </row>
    <row r="52" spans="1:22" ht="12" customHeight="1" x14ac:dyDescent="0.25">
      <c r="A52" s="28" t="s">
        <v>110</v>
      </c>
      <c r="B52" s="31"/>
      <c r="C52" s="70"/>
      <c r="D52" s="70"/>
      <c r="E52" s="70"/>
      <c r="F52" s="70"/>
      <c r="G52" s="70"/>
      <c r="H52" s="70"/>
      <c r="I52" s="31"/>
      <c r="J52" s="71"/>
      <c r="K52" s="71"/>
    </row>
    <row r="53" spans="1:22" s="22" customFormat="1" ht="15" customHeight="1" x14ac:dyDescent="0.25">
      <c r="A53" s="17" t="s">
        <v>478</v>
      </c>
      <c r="B53" s="404"/>
    </row>
  </sheetData>
  <mergeCells count="1">
    <mergeCell ref="A50:L50"/>
  </mergeCells>
  <hyperlinks>
    <hyperlink ref="A2" location="'Table of Contents'!A1" display="Back to Table of Contents" xr:uid="{00000000-0004-0000-0D00-000000000000}"/>
    <hyperlink ref="A50" r:id="rId1" display="For more information regarding collection and comparability of data as well as notes specific to individual provinces and territories, refer to Nursing in Canada, 2019 — Methodology Notes on CIHI’s website: cihi.ca." xr:uid="{00000000-0004-0000-0D00-000001000000}"/>
  </hyperlinks>
  <pageMargins left="0.74803149606299213" right="0.74803149606299213" top="0.74803149606299213" bottom="0.74803149606299213" header="0.31496062992125984" footer="0.31496062992125984"/>
  <pageSetup orientation="portrait" r:id="rId2"/>
  <headerFooter>
    <oddFooter>&amp;L&amp;9© 2022 CIHI&amp;R&amp;9&amp;P</oddFooter>
  </headerFooter>
  <rowBreaks count="1" manualBreakCount="1">
    <brk id="21" max="16383" man="1"/>
  </rowBreaks>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AA58"/>
  <sheetViews>
    <sheetView showGridLines="0" zoomScaleNormal="100" zoomScaleSheetLayoutView="93" workbookViewId="0">
      <pane xSplit="2" ySplit="5" topLeftCell="C6" activePane="bottomRight" state="frozen"/>
      <selection pane="topRight" activeCell="C1" sqref="C1"/>
      <selection pane="bottomLeft" activeCell="A6" sqref="A6"/>
      <selection pane="bottomRight"/>
    </sheetView>
  </sheetViews>
  <sheetFormatPr defaultColWidth="0" defaultRowHeight="13.8" zeroHeight="1" x14ac:dyDescent="0.25"/>
  <cols>
    <col min="1" max="1" width="32.59765625" style="9" customWidth="1"/>
    <col min="2" max="2" width="9.59765625" style="72" customWidth="1"/>
    <col min="3" max="3" width="15.59765625" style="79" customWidth="1"/>
    <col min="4" max="6" width="15.59765625" style="80" customWidth="1"/>
    <col min="7" max="7" width="8.59765625" style="9" hidden="1" customWidth="1"/>
    <col min="8" max="27" width="0" style="9" hidden="1" customWidth="1"/>
    <col min="28" max="16384" width="9.09765625" style="9" hidden="1"/>
  </cols>
  <sheetData>
    <row r="1" spans="1:10" s="327" customFormat="1" ht="15" hidden="1" customHeight="1" x14ac:dyDescent="0.3">
      <c r="A1" s="291" t="s">
        <v>708</v>
      </c>
      <c r="B1" s="291"/>
      <c r="C1" s="291"/>
      <c r="D1" s="291"/>
      <c r="E1" s="291"/>
      <c r="F1" s="291"/>
    </row>
    <row r="2" spans="1:10" s="66" customFormat="1" ht="24" customHeight="1" x14ac:dyDescent="0.25">
      <c r="A2" s="1" t="s">
        <v>399</v>
      </c>
      <c r="B2"/>
      <c r="C2"/>
      <c r="D2"/>
      <c r="E2"/>
      <c r="F2"/>
      <c r="G2"/>
      <c r="H2"/>
      <c r="I2"/>
      <c r="J2" s="65"/>
    </row>
    <row r="3" spans="1:10" s="11" customFormat="1" ht="39.9" customHeight="1" x14ac:dyDescent="0.25">
      <c r="A3" s="538" t="s">
        <v>707</v>
      </c>
      <c r="B3" s="538"/>
      <c r="C3" s="538"/>
      <c r="D3" s="538"/>
      <c r="E3" s="538"/>
      <c r="F3" s="538"/>
    </row>
    <row r="4" spans="1:10" s="71" customFormat="1" ht="15" customHeight="1" x14ac:dyDescent="0.25">
      <c r="A4" s="73"/>
      <c r="B4" s="74"/>
      <c r="C4" s="530" t="s">
        <v>111</v>
      </c>
      <c r="D4" s="531"/>
      <c r="E4" s="531"/>
      <c r="F4" s="537"/>
    </row>
    <row r="5" spans="1:10" s="169" customFormat="1" ht="30" customHeight="1" x14ac:dyDescent="0.25">
      <c r="A5" s="75" t="s">
        <v>642</v>
      </c>
      <c r="B5" s="34" t="s">
        <v>0</v>
      </c>
      <c r="C5" s="76" t="s">
        <v>112</v>
      </c>
      <c r="D5" s="76" t="s">
        <v>113</v>
      </c>
      <c r="E5" s="76" t="s">
        <v>114</v>
      </c>
      <c r="F5" s="77" t="s">
        <v>115</v>
      </c>
    </row>
    <row r="6" spans="1:10" s="339" customFormat="1" ht="15" customHeight="1" x14ac:dyDescent="0.25">
      <c r="A6" s="381" t="s">
        <v>104</v>
      </c>
      <c r="B6" s="192">
        <v>2012</v>
      </c>
      <c r="C6" s="405">
        <v>8.5</v>
      </c>
      <c r="D6" s="405">
        <v>0.6</v>
      </c>
      <c r="E6" s="405">
        <v>0.1</v>
      </c>
      <c r="F6" s="406">
        <v>0.1</v>
      </c>
    </row>
    <row r="7" spans="1:10" s="339" customFormat="1" ht="15" customHeight="1" x14ac:dyDescent="0.25">
      <c r="A7" s="381" t="s">
        <v>104</v>
      </c>
      <c r="B7" s="192">
        <v>2013</v>
      </c>
      <c r="C7" s="405">
        <v>9.1999999999999993</v>
      </c>
      <c r="D7" s="405">
        <v>0.7</v>
      </c>
      <c r="E7" s="405" t="s">
        <v>665</v>
      </c>
      <c r="F7" s="406">
        <v>0.2</v>
      </c>
    </row>
    <row r="8" spans="1:10" s="339" customFormat="1" ht="15" customHeight="1" x14ac:dyDescent="0.25">
      <c r="A8" s="381" t="s">
        <v>104</v>
      </c>
      <c r="B8" s="192">
        <v>2014</v>
      </c>
      <c r="C8" s="405">
        <v>10</v>
      </c>
      <c r="D8" s="405">
        <v>0.6</v>
      </c>
      <c r="E8" s="405">
        <v>0.1</v>
      </c>
      <c r="F8" s="406">
        <v>0.2</v>
      </c>
    </row>
    <row r="9" spans="1:10" s="339" customFormat="1" ht="15" customHeight="1" x14ac:dyDescent="0.25">
      <c r="A9" s="381" t="s">
        <v>104</v>
      </c>
      <c r="B9" s="192">
        <v>2015</v>
      </c>
      <c r="C9" s="405">
        <v>10.9</v>
      </c>
      <c r="D9" s="405">
        <v>0.6</v>
      </c>
      <c r="E9" s="405">
        <v>0.1</v>
      </c>
      <c r="F9" s="406">
        <v>0.2</v>
      </c>
    </row>
    <row r="10" spans="1:10" s="339" customFormat="1" ht="15" customHeight="1" x14ac:dyDescent="0.25">
      <c r="A10" s="381" t="s">
        <v>104</v>
      </c>
      <c r="B10" s="192">
        <v>2016</v>
      </c>
      <c r="C10" s="405">
        <v>12</v>
      </c>
      <c r="D10" s="405">
        <v>0.6</v>
      </c>
      <c r="E10" s="405">
        <v>0.1</v>
      </c>
      <c r="F10" s="406">
        <v>0.2</v>
      </c>
    </row>
    <row r="11" spans="1:10" s="339" customFormat="1" ht="15" customHeight="1" x14ac:dyDescent="0.25">
      <c r="A11" s="381" t="s">
        <v>104</v>
      </c>
      <c r="B11" s="192">
        <v>2017</v>
      </c>
      <c r="C11" s="405">
        <v>13.1</v>
      </c>
      <c r="D11" s="405">
        <v>0.5</v>
      </c>
      <c r="E11" s="405">
        <v>0.1</v>
      </c>
      <c r="F11" s="406">
        <v>0.2</v>
      </c>
    </row>
    <row r="12" spans="1:10" s="339" customFormat="1" ht="15" customHeight="1" x14ac:dyDescent="0.25">
      <c r="A12" s="381" t="s">
        <v>104</v>
      </c>
      <c r="B12" s="192">
        <v>2018</v>
      </c>
      <c r="C12" s="405">
        <v>13.8</v>
      </c>
      <c r="D12" s="405">
        <v>0.6</v>
      </c>
      <c r="E12" s="405">
        <v>0.1</v>
      </c>
      <c r="F12" s="406">
        <v>0.3</v>
      </c>
    </row>
    <row r="13" spans="1:10" s="339" customFormat="1" ht="15" customHeight="1" x14ac:dyDescent="0.25">
      <c r="A13" s="381" t="s">
        <v>104</v>
      </c>
      <c r="B13" s="192">
        <v>2019</v>
      </c>
      <c r="C13" s="407">
        <v>15.1</v>
      </c>
      <c r="D13" s="407">
        <v>0.6</v>
      </c>
      <c r="E13" s="407">
        <v>0.1</v>
      </c>
      <c r="F13" s="408">
        <v>0.2</v>
      </c>
    </row>
    <row r="14" spans="1:10" s="339" customFormat="1" ht="15" customHeight="1" x14ac:dyDescent="0.25">
      <c r="A14" s="381" t="s">
        <v>104</v>
      </c>
      <c r="B14" s="192">
        <v>2020</v>
      </c>
      <c r="C14" s="407">
        <v>15.9</v>
      </c>
      <c r="D14" s="407">
        <v>0.7</v>
      </c>
      <c r="E14" s="407">
        <v>0.1</v>
      </c>
      <c r="F14" s="408">
        <v>0.3</v>
      </c>
    </row>
    <row r="15" spans="1:10" s="339" customFormat="1" ht="15" customHeight="1" x14ac:dyDescent="0.25">
      <c r="A15" s="381" t="s">
        <v>104</v>
      </c>
      <c r="B15" s="192">
        <v>2021</v>
      </c>
      <c r="C15" s="207">
        <v>17.600000000000001</v>
      </c>
      <c r="D15" s="207">
        <v>0.8</v>
      </c>
      <c r="E15" s="207">
        <v>0.1</v>
      </c>
      <c r="F15" s="409">
        <v>0.3</v>
      </c>
    </row>
    <row r="16" spans="1:10" s="339" customFormat="1" ht="15" customHeight="1" x14ac:dyDescent="0.25">
      <c r="A16" s="382" t="s">
        <v>106</v>
      </c>
      <c r="B16" s="192">
        <v>2012</v>
      </c>
      <c r="C16" s="405">
        <v>670.7</v>
      </c>
      <c r="D16" s="405">
        <v>103.2</v>
      </c>
      <c r="E16" s="405">
        <v>16.5</v>
      </c>
      <c r="F16" s="406">
        <v>19.8</v>
      </c>
    </row>
    <row r="17" spans="1:6" s="339" customFormat="1" ht="15" customHeight="1" x14ac:dyDescent="0.25">
      <c r="A17" s="382" t="s">
        <v>106</v>
      </c>
      <c r="B17" s="192">
        <v>2013</v>
      </c>
      <c r="C17" s="405">
        <v>672.3</v>
      </c>
      <c r="D17" s="405">
        <v>107.1</v>
      </c>
      <c r="E17" s="405">
        <v>9.3000000000000007</v>
      </c>
      <c r="F17" s="406">
        <v>21.4</v>
      </c>
    </row>
    <row r="18" spans="1:6" s="339" customFormat="1" ht="15" customHeight="1" x14ac:dyDescent="0.25">
      <c r="A18" s="382" t="s">
        <v>106</v>
      </c>
      <c r="B18" s="192">
        <v>2014</v>
      </c>
      <c r="C18" s="405">
        <v>689.3</v>
      </c>
      <c r="D18" s="405">
        <v>90.9</v>
      </c>
      <c r="E18" s="405">
        <v>3.8</v>
      </c>
      <c r="F18" s="406">
        <v>13.2</v>
      </c>
    </row>
    <row r="19" spans="1:6" s="339" customFormat="1" ht="15" customHeight="1" x14ac:dyDescent="0.25">
      <c r="A19" s="382" t="s">
        <v>106</v>
      </c>
      <c r="B19" s="192">
        <v>2015</v>
      </c>
      <c r="C19" s="405">
        <v>692.4</v>
      </c>
      <c r="D19" s="405">
        <v>90.3</v>
      </c>
      <c r="E19" s="405">
        <v>3.8</v>
      </c>
      <c r="F19" s="406">
        <v>14.3</v>
      </c>
    </row>
    <row r="20" spans="1:6" s="339" customFormat="1" ht="15" customHeight="1" x14ac:dyDescent="0.25">
      <c r="A20" s="382" t="s">
        <v>106</v>
      </c>
      <c r="B20" s="192">
        <v>2016</v>
      </c>
      <c r="C20" s="405">
        <v>689.8</v>
      </c>
      <c r="D20" s="405">
        <v>88.2</v>
      </c>
      <c r="E20" s="405">
        <v>3</v>
      </c>
      <c r="F20" s="406">
        <v>13.7</v>
      </c>
    </row>
    <row r="21" spans="1:6" s="339" customFormat="1" ht="15" customHeight="1" x14ac:dyDescent="0.25">
      <c r="A21" s="382" t="s">
        <v>106</v>
      </c>
      <c r="B21" s="192">
        <v>2017</v>
      </c>
      <c r="C21" s="405">
        <v>691.8</v>
      </c>
      <c r="D21" s="405">
        <v>78.099999999999994</v>
      </c>
      <c r="E21" s="405">
        <v>3.3</v>
      </c>
      <c r="F21" s="406">
        <v>13.1</v>
      </c>
    </row>
    <row r="22" spans="1:6" s="339" customFormat="1" ht="15" customHeight="1" x14ac:dyDescent="0.25">
      <c r="A22" s="382" t="s">
        <v>106</v>
      </c>
      <c r="B22" s="192">
        <v>2018</v>
      </c>
      <c r="C22" s="405">
        <v>686.2</v>
      </c>
      <c r="D22" s="405">
        <v>75.7</v>
      </c>
      <c r="E22" s="405">
        <v>3.6</v>
      </c>
      <c r="F22" s="406">
        <v>12.6</v>
      </c>
    </row>
    <row r="23" spans="1:6" s="339" customFormat="1" ht="15" customHeight="1" x14ac:dyDescent="0.25">
      <c r="A23" s="382" t="s">
        <v>106</v>
      </c>
      <c r="B23" s="192">
        <v>2019</v>
      </c>
      <c r="C23" s="407">
        <v>678.5</v>
      </c>
      <c r="D23" s="407">
        <v>76.7</v>
      </c>
      <c r="E23" s="410">
        <v>3.3</v>
      </c>
      <c r="F23" s="408">
        <v>11.8</v>
      </c>
    </row>
    <row r="24" spans="1:6" s="339" customFormat="1" ht="15" customHeight="1" x14ac:dyDescent="0.25">
      <c r="A24" s="382" t="s">
        <v>106</v>
      </c>
      <c r="B24" s="192">
        <v>2020</v>
      </c>
      <c r="C24" s="407">
        <v>678.5</v>
      </c>
      <c r="D24" s="407">
        <v>73.5</v>
      </c>
      <c r="E24" s="410">
        <v>3.3</v>
      </c>
      <c r="F24" s="408">
        <v>11.6</v>
      </c>
    </row>
    <row r="25" spans="1:6" s="339" customFormat="1" ht="15" customHeight="1" x14ac:dyDescent="0.25">
      <c r="A25" s="382" t="s">
        <v>106</v>
      </c>
      <c r="B25" s="192">
        <v>2021</v>
      </c>
      <c r="C25" s="207">
        <v>692.9</v>
      </c>
      <c r="D25" s="207">
        <v>74.5</v>
      </c>
      <c r="E25" s="207">
        <v>3.3</v>
      </c>
      <c r="F25" s="409">
        <v>12.2</v>
      </c>
    </row>
    <row r="26" spans="1:6" s="339" customFormat="1" ht="15" customHeight="1" x14ac:dyDescent="0.25">
      <c r="A26" s="381" t="s">
        <v>61</v>
      </c>
      <c r="B26" s="192">
        <v>2012</v>
      </c>
      <c r="C26" s="405">
        <v>44.1</v>
      </c>
      <c r="D26" s="405">
        <v>6</v>
      </c>
      <c r="E26" s="405" t="s">
        <v>665</v>
      </c>
      <c r="F26" s="406">
        <v>0.1</v>
      </c>
    </row>
    <row r="27" spans="1:6" s="339" customFormat="1" ht="15" customHeight="1" x14ac:dyDescent="0.25">
      <c r="A27" s="381" t="s">
        <v>61</v>
      </c>
      <c r="B27" s="192">
        <v>2013</v>
      </c>
      <c r="C27" s="405">
        <v>42.5</v>
      </c>
      <c r="D27" s="405">
        <v>5.5</v>
      </c>
      <c r="E27" s="405">
        <v>0.1</v>
      </c>
      <c r="F27" s="406">
        <v>0.3</v>
      </c>
    </row>
    <row r="28" spans="1:6" s="339" customFormat="1" ht="15" customHeight="1" x14ac:dyDescent="0.25">
      <c r="A28" s="381" t="s">
        <v>61</v>
      </c>
      <c r="B28" s="192">
        <v>2014</v>
      </c>
      <c r="C28" s="405">
        <v>43.1</v>
      </c>
      <c r="D28" s="405">
        <v>5.8</v>
      </c>
      <c r="E28" s="405">
        <v>0.1</v>
      </c>
      <c r="F28" s="406">
        <v>0.4</v>
      </c>
    </row>
    <row r="29" spans="1:6" s="339" customFormat="1" ht="15" customHeight="1" x14ac:dyDescent="0.25">
      <c r="A29" s="381" t="s">
        <v>61</v>
      </c>
      <c r="B29" s="192">
        <v>2015</v>
      </c>
      <c r="C29" s="405">
        <v>41.9</v>
      </c>
      <c r="D29" s="405">
        <v>6.3</v>
      </c>
      <c r="E29" s="405">
        <v>1</v>
      </c>
      <c r="F29" s="406">
        <v>0.7</v>
      </c>
    </row>
    <row r="30" spans="1:6" s="339" customFormat="1" ht="15" customHeight="1" x14ac:dyDescent="0.25">
      <c r="A30" s="381" t="s">
        <v>61</v>
      </c>
      <c r="B30" s="192">
        <v>2016</v>
      </c>
      <c r="C30" s="405">
        <v>42.2</v>
      </c>
      <c r="D30" s="405">
        <v>6.4</v>
      </c>
      <c r="E30" s="405">
        <v>0.9</v>
      </c>
      <c r="F30" s="406">
        <v>0.7</v>
      </c>
    </row>
    <row r="31" spans="1:6" s="339" customFormat="1" ht="15" customHeight="1" x14ac:dyDescent="0.25">
      <c r="A31" s="381" t="s">
        <v>61</v>
      </c>
      <c r="B31" s="192">
        <v>2017</v>
      </c>
      <c r="C31" s="405">
        <v>42.1</v>
      </c>
      <c r="D31" s="405">
        <v>5.9</v>
      </c>
      <c r="E31" s="405">
        <v>0.8</v>
      </c>
      <c r="F31" s="406">
        <v>0.5</v>
      </c>
    </row>
    <row r="32" spans="1:6" s="339" customFormat="1" ht="15" customHeight="1" x14ac:dyDescent="0.25">
      <c r="A32" s="381" t="s">
        <v>61</v>
      </c>
      <c r="B32" s="192">
        <v>2018</v>
      </c>
      <c r="C32" s="405">
        <v>41</v>
      </c>
      <c r="D32" s="405">
        <v>7</v>
      </c>
      <c r="E32" s="405">
        <v>0.8</v>
      </c>
      <c r="F32" s="406">
        <v>0.5</v>
      </c>
    </row>
    <row r="33" spans="1:11" s="339" customFormat="1" ht="15" customHeight="1" x14ac:dyDescent="0.25">
      <c r="A33" s="381" t="s">
        <v>61</v>
      </c>
      <c r="B33" s="192">
        <v>2019</v>
      </c>
      <c r="C33" s="405" t="s">
        <v>1</v>
      </c>
      <c r="D33" s="405" t="s">
        <v>1</v>
      </c>
      <c r="E33" s="405" t="s">
        <v>1</v>
      </c>
      <c r="F33" s="405" t="s">
        <v>1</v>
      </c>
    </row>
    <row r="34" spans="1:11" s="339" customFormat="1" ht="15" customHeight="1" x14ac:dyDescent="0.25">
      <c r="A34" s="381" t="s">
        <v>61</v>
      </c>
      <c r="B34" s="192">
        <v>2020</v>
      </c>
      <c r="C34" s="405">
        <v>42.7</v>
      </c>
      <c r="D34" s="405">
        <v>5</v>
      </c>
      <c r="E34" s="405">
        <v>0.8</v>
      </c>
      <c r="F34" s="406">
        <v>0.4</v>
      </c>
    </row>
    <row r="35" spans="1:11" s="339" customFormat="1" ht="15" customHeight="1" x14ac:dyDescent="0.25">
      <c r="A35" s="381" t="s">
        <v>61</v>
      </c>
      <c r="B35" s="192">
        <v>2021</v>
      </c>
      <c r="C35" s="207">
        <v>44.8</v>
      </c>
      <c r="D35" s="207">
        <v>4.9000000000000004</v>
      </c>
      <c r="E35" s="207">
        <v>0.9</v>
      </c>
      <c r="F35" s="409">
        <v>0.6</v>
      </c>
    </row>
    <row r="36" spans="1:11" s="339" customFormat="1" ht="15" customHeight="1" x14ac:dyDescent="0.25">
      <c r="A36" s="381" t="s">
        <v>60</v>
      </c>
      <c r="B36" s="192">
        <v>2012</v>
      </c>
      <c r="C36" s="405">
        <v>247.2</v>
      </c>
      <c r="D36" s="405">
        <v>7.2</v>
      </c>
      <c r="E36" s="405">
        <v>7.5</v>
      </c>
      <c r="F36" s="406">
        <v>11.9</v>
      </c>
    </row>
    <row r="37" spans="1:11" s="339" customFormat="1" ht="15" customHeight="1" x14ac:dyDescent="0.25">
      <c r="A37" s="381" t="s">
        <v>60</v>
      </c>
      <c r="B37" s="192">
        <v>2013</v>
      </c>
      <c r="C37" s="405">
        <v>259.2</v>
      </c>
      <c r="D37" s="405">
        <v>7.9</v>
      </c>
      <c r="E37" s="405">
        <v>5.3</v>
      </c>
      <c r="F37" s="406">
        <v>17.600000000000001</v>
      </c>
    </row>
    <row r="38" spans="1:11" s="339" customFormat="1" ht="15" customHeight="1" x14ac:dyDescent="0.25">
      <c r="A38" s="381" t="s">
        <v>60</v>
      </c>
      <c r="B38" s="192">
        <v>2014</v>
      </c>
      <c r="C38" s="405">
        <v>268.39999999999998</v>
      </c>
      <c r="D38" s="405">
        <v>8.8000000000000007</v>
      </c>
      <c r="E38" s="405">
        <v>3.9</v>
      </c>
      <c r="F38" s="406">
        <v>10.9</v>
      </c>
    </row>
    <row r="39" spans="1:11" s="339" customFormat="1" ht="15" customHeight="1" x14ac:dyDescent="0.25">
      <c r="A39" s="381" t="s">
        <v>60</v>
      </c>
      <c r="B39" s="192">
        <v>2015</v>
      </c>
      <c r="C39" s="405">
        <v>274.60000000000002</v>
      </c>
      <c r="D39" s="405">
        <v>9.5</v>
      </c>
      <c r="E39" s="405">
        <v>4.2</v>
      </c>
      <c r="F39" s="406">
        <v>11.8</v>
      </c>
    </row>
    <row r="40" spans="1:11" s="339" customFormat="1" ht="15" customHeight="1" x14ac:dyDescent="0.25">
      <c r="A40" s="381" t="s">
        <v>60</v>
      </c>
      <c r="B40" s="192">
        <v>2016</v>
      </c>
      <c r="C40" s="405">
        <v>280.7</v>
      </c>
      <c r="D40" s="405">
        <v>10.6</v>
      </c>
      <c r="E40" s="405">
        <v>4.7</v>
      </c>
      <c r="F40" s="406">
        <v>12.9</v>
      </c>
    </row>
    <row r="41" spans="1:11" s="339" customFormat="1" ht="15" customHeight="1" x14ac:dyDescent="0.25">
      <c r="A41" s="381" t="s">
        <v>60</v>
      </c>
      <c r="B41" s="192">
        <v>2017</v>
      </c>
      <c r="C41" s="405">
        <v>282.39999999999998</v>
      </c>
      <c r="D41" s="405">
        <v>10.7</v>
      </c>
      <c r="E41" s="405">
        <v>4.7</v>
      </c>
      <c r="F41" s="406">
        <v>12.3</v>
      </c>
    </row>
    <row r="42" spans="1:11" s="339" customFormat="1" ht="15" customHeight="1" x14ac:dyDescent="0.25">
      <c r="A42" s="381" t="s">
        <v>60</v>
      </c>
      <c r="B42" s="192">
        <v>2018</v>
      </c>
      <c r="C42" s="405">
        <v>282.10000000000002</v>
      </c>
      <c r="D42" s="405">
        <v>13.8</v>
      </c>
      <c r="E42" s="405">
        <v>4.3</v>
      </c>
      <c r="F42" s="406">
        <v>13.7</v>
      </c>
    </row>
    <row r="43" spans="1:11" s="339" customFormat="1" ht="15" customHeight="1" x14ac:dyDescent="0.25">
      <c r="A43" s="381" t="s">
        <v>60</v>
      </c>
      <c r="B43" s="192">
        <v>2019</v>
      </c>
      <c r="C43" s="405">
        <v>288.39999999999998</v>
      </c>
      <c r="D43" s="405">
        <v>14.1</v>
      </c>
      <c r="E43" s="405">
        <v>4.8</v>
      </c>
      <c r="F43" s="406">
        <v>14</v>
      </c>
    </row>
    <row r="44" spans="1:11" s="339" customFormat="1" ht="15" customHeight="1" x14ac:dyDescent="0.25">
      <c r="A44" s="381" t="s">
        <v>60</v>
      </c>
      <c r="B44" s="192">
        <v>2020</v>
      </c>
      <c r="C44" s="405">
        <v>298.2</v>
      </c>
      <c r="D44" s="405">
        <v>14.1</v>
      </c>
      <c r="E44" s="405">
        <v>4.2</v>
      </c>
      <c r="F44" s="406">
        <v>10.7</v>
      </c>
    </row>
    <row r="45" spans="1:11" s="339" customFormat="1" ht="15" customHeight="1" x14ac:dyDescent="0.25">
      <c r="A45" s="381" t="s">
        <v>60</v>
      </c>
      <c r="B45" s="192">
        <v>2021</v>
      </c>
      <c r="C45" s="207">
        <v>303.5</v>
      </c>
      <c r="D45" s="207">
        <v>15.1</v>
      </c>
      <c r="E45" s="207">
        <v>3.4</v>
      </c>
      <c r="F45" s="409">
        <v>11.1</v>
      </c>
    </row>
    <row r="46" spans="1:11" s="28" customFormat="1" ht="17.25" customHeight="1" x14ac:dyDescent="0.25">
      <c r="A46" s="68" t="s">
        <v>25</v>
      </c>
    </row>
    <row r="47" spans="1:11" s="28" customFormat="1" ht="12" customHeight="1" x14ac:dyDescent="0.2">
      <c r="A47" s="28" t="s">
        <v>384</v>
      </c>
    </row>
    <row r="48" spans="1:11" s="28" customFormat="1" ht="36" customHeight="1" x14ac:dyDescent="0.2">
      <c r="A48" s="542" t="s">
        <v>692</v>
      </c>
      <c r="B48" s="542"/>
      <c r="C48" s="542"/>
      <c r="D48" s="542"/>
      <c r="E48" s="542"/>
      <c r="F48" s="542"/>
      <c r="G48" s="542"/>
      <c r="H48" s="542"/>
      <c r="I48" s="542"/>
      <c r="J48" s="542"/>
      <c r="K48" s="542"/>
    </row>
    <row r="49" spans="1:18" s="28" customFormat="1" ht="12" customHeight="1" x14ac:dyDescent="0.2">
      <c r="A49" s="28" t="s">
        <v>442</v>
      </c>
    </row>
    <row r="50" spans="1:18" s="28" customFormat="1" ht="12" customHeight="1" x14ac:dyDescent="0.2">
      <c r="A50" s="28" t="s">
        <v>116</v>
      </c>
    </row>
    <row r="51" spans="1:18" s="32" customFormat="1" ht="12" customHeight="1" x14ac:dyDescent="0.25">
      <c r="A51" s="112" t="s">
        <v>643</v>
      </c>
      <c r="B51" s="112"/>
      <c r="C51" s="112"/>
      <c r="D51" s="112"/>
      <c r="E51" s="112"/>
      <c r="F51" s="112"/>
    </row>
    <row r="52" spans="1:18" s="28" customFormat="1" ht="12" customHeight="1" x14ac:dyDescent="0.2">
      <c r="A52" s="28" t="s">
        <v>117</v>
      </c>
    </row>
    <row r="53" spans="1:18" s="28" customFormat="1" ht="24" customHeight="1" x14ac:dyDescent="0.2">
      <c r="A53" s="539" t="s">
        <v>680</v>
      </c>
      <c r="B53" s="539"/>
      <c r="C53" s="539"/>
      <c r="D53" s="539"/>
      <c r="E53" s="539"/>
      <c r="F53" s="539"/>
    </row>
    <row r="54" spans="1:18" s="28" customFormat="1" ht="36.6" customHeight="1" x14ac:dyDescent="0.2">
      <c r="A54" s="541" t="s">
        <v>804</v>
      </c>
      <c r="B54" s="541"/>
      <c r="C54" s="541"/>
      <c r="D54" s="541"/>
      <c r="E54" s="541"/>
      <c r="F54" s="541"/>
    </row>
    <row r="55" spans="1:18" s="28" customFormat="1" ht="24" customHeight="1" x14ac:dyDescent="0.2">
      <c r="A55" s="540" t="s">
        <v>697</v>
      </c>
      <c r="B55" s="540"/>
      <c r="C55" s="540"/>
      <c r="D55" s="540"/>
      <c r="E55" s="540"/>
      <c r="F55" s="540"/>
    </row>
    <row r="56" spans="1:18" s="28" customFormat="1" ht="12" customHeight="1" x14ac:dyDescent="0.25">
      <c r="A56" s="68" t="s">
        <v>28</v>
      </c>
      <c r="C56" s="45"/>
      <c r="D56" s="45"/>
      <c r="E56" s="45"/>
      <c r="F56" s="45"/>
      <c r="G56" s="45"/>
    </row>
    <row r="57" spans="1:18" s="20" customFormat="1" ht="12" customHeight="1" x14ac:dyDescent="0.25">
      <c r="A57" s="28" t="s">
        <v>110</v>
      </c>
      <c r="B57" s="31"/>
      <c r="C57" s="70"/>
      <c r="D57" s="70"/>
      <c r="E57" s="70"/>
      <c r="F57" s="70"/>
      <c r="G57" s="70"/>
      <c r="H57" s="71"/>
      <c r="I57" s="71"/>
      <c r="J57" s="71"/>
      <c r="K57" s="71"/>
      <c r="L57" s="71"/>
      <c r="M57" s="71"/>
      <c r="N57" s="71"/>
      <c r="O57" s="71"/>
      <c r="P57" s="71"/>
      <c r="Q57" s="71"/>
      <c r="R57" s="71"/>
    </row>
    <row r="58" spans="1:18" s="22" customFormat="1" ht="15" customHeight="1" x14ac:dyDescent="0.25">
      <c r="A58" s="17" t="s">
        <v>478</v>
      </c>
      <c r="B58" s="404"/>
      <c r="C58" s="79"/>
      <c r="D58" s="80"/>
      <c r="E58" s="80"/>
      <c r="F58" s="80"/>
    </row>
  </sheetData>
  <mergeCells count="6">
    <mergeCell ref="C4:F4"/>
    <mergeCell ref="A3:F3"/>
    <mergeCell ref="A53:F53"/>
    <mergeCell ref="A55:F55"/>
    <mergeCell ref="A54:F54"/>
    <mergeCell ref="A48:K48"/>
  </mergeCells>
  <hyperlinks>
    <hyperlink ref="A2" location="'Table of Contents'!A1" display="Back to Table of Contents" xr:uid="{00000000-0004-0000-0E00-000000000000}"/>
    <hyperlink ref="A55" r:id="rId1" display="For more information regarding the collection and comparability of data, refer to the Health Workforce Database Methodology Guide for Data Tables, 2014 at www.cihi.ca." xr:uid="{00000000-0004-0000-0E00-000001000000}"/>
  </hyperlinks>
  <pageMargins left="0.74803149606299213" right="0.74803149606299213" top="0.74803149606299213" bottom="0.74803149606299213" header="0.31496062992125984" footer="0.31496062992125984"/>
  <pageSetup orientation="portrait" r:id="rId2"/>
  <headerFooter>
    <oddFooter>&amp;L&amp;9© 2022 CIHI&amp;R&amp;9&amp;P</oddFooter>
  </headerFooter>
  <rowBreaks count="1" manualBreakCount="1">
    <brk id="45" max="16383" man="1"/>
  </rowBreaks>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U54"/>
  <sheetViews>
    <sheetView showGridLines="0" zoomScaleNormal="100" zoomScaleSheetLayoutView="100" workbookViewId="0">
      <pane xSplit="2" ySplit="4" topLeftCell="C5" activePane="bottomRight" state="frozen"/>
      <selection pane="topRight" activeCell="C1" sqref="C1"/>
      <selection pane="bottomLeft" activeCell="A5" sqref="A5"/>
      <selection pane="bottomRight"/>
    </sheetView>
  </sheetViews>
  <sheetFormatPr defaultColWidth="0" defaultRowHeight="13.8" zeroHeight="1" x14ac:dyDescent="0.25"/>
  <cols>
    <col min="1" max="1" width="30.59765625" style="9" customWidth="1"/>
    <col min="2" max="2" width="9.59765625" style="72" customWidth="1"/>
    <col min="3" max="5" width="13.59765625" style="9" customWidth="1"/>
    <col min="6" max="6" width="8.59765625" style="9" hidden="1" customWidth="1"/>
    <col min="7" max="21" width="0" style="9" hidden="1" customWidth="1"/>
    <col min="22" max="16384" width="9.09765625" style="9" hidden="1"/>
  </cols>
  <sheetData>
    <row r="1" spans="1:6" s="327" customFormat="1" ht="15" hidden="1" customHeight="1" x14ac:dyDescent="0.3">
      <c r="A1" s="291" t="s">
        <v>705</v>
      </c>
      <c r="B1" s="291"/>
      <c r="C1" s="291"/>
      <c r="D1" s="291"/>
      <c r="E1" s="291"/>
    </row>
    <row r="2" spans="1:6" s="66" customFormat="1" ht="24" customHeight="1" x14ac:dyDescent="0.25">
      <c r="A2" s="1" t="s">
        <v>399</v>
      </c>
      <c r="B2"/>
      <c r="C2"/>
      <c r="D2"/>
      <c r="E2"/>
      <c r="F2"/>
    </row>
    <row r="3" spans="1:6" s="545" customFormat="1" ht="39.9" customHeight="1" x14ac:dyDescent="0.25">
      <c r="A3" s="544" t="s">
        <v>706</v>
      </c>
    </row>
    <row r="4" spans="1:6" s="168" customFormat="1" ht="30" customHeight="1" x14ac:dyDescent="0.25">
      <c r="A4" s="75" t="s">
        <v>642</v>
      </c>
      <c r="B4" s="75" t="s">
        <v>0</v>
      </c>
      <c r="C4" s="155" t="s">
        <v>118</v>
      </c>
      <c r="D4" s="157" t="s">
        <v>119</v>
      </c>
      <c r="E4" s="158" t="s">
        <v>120</v>
      </c>
    </row>
    <row r="5" spans="1:6" s="113" customFormat="1" ht="15" customHeight="1" x14ac:dyDescent="0.25">
      <c r="A5" s="381" t="s">
        <v>104</v>
      </c>
      <c r="B5" s="192">
        <v>2012</v>
      </c>
      <c r="C5" s="196">
        <v>2934</v>
      </c>
      <c r="D5" s="196">
        <v>3288</v>
      </c>
      <c r="E5" s="400">
        <v>0.89</v>
      </c>
    </row>
    <row r="6" spans="1:6" s="113" customFormat="1" ht="15" customHeight="1" x14ac:dyDescent="0.25">
      <c r="A6" s="381" t="s">
        <v>104</v>
      </c>
      <c r="B6" s="192">
        <v>2013</v>
      </c>
      <c r="C6" s="196">
        <v>3239</v>
      </c>
      <c r="D6" s="196">
        <v>3656</v>
      </c>
      <c r="E6" s="400">
        <v>0.89</v>
      </c>
    </row>
    <row r="7" spans="1:6" s="113" customFormat="1" ht="15" customHeight="1" x14ac:dyDescent="0.25">
      <c r="A7" s="381" t="s">
        <v>104</v>
      </c>
      <c r="B7" s="192">
        <v>2014</v>
      </c>
      <c r="C7" s="196">
        <v>3560</v>
      </c>
      <c r="D7" s="196">
        <v>3966</v>
      </c>
      <c r="E7" s="400">
        <v>0.9</v>
      </c>
    </row>
    <row r="8" spans="1:6" s="113" customFormat="1" ht="15" customHeight="1" x14ac:dyDescent="0.25">
      <c r="A8" s="381" t="s">
        <v>104</v>
      </c>
      <c r="B8" s="192">
        <v>2015</v>
      </c>
      <c r="C8" s="196">
        <v>3874</v>
      </c>
      <c r="D8" s="196">
        <v>4356</v>
      </c>
      <c r="E8" s="400">
        <v>0.89</v>
      </c>
    </row>
    <row r="9" spans="1:6" s="113" customFormat="1" ht="15" customHeight="1" x14ac:dyDescent="0.25">
      <c r="A9" s="381" t="s">
        <v>104</v>
      </c>
      <c r="B9" s="192">
        <v>2016</v>
      </c>
      <c r="C9" s="196">
        <v>4316</v>
      </c>
      <c r="D9" s="196">
        <v>4836</v>
      </c>
      <c r="E9" s="400">
        <v>0.89</v>
      </c>
    </row>
    <row r="10" spans="1:6" s="113" customFormat="1" ht="15" customHeight="1" x14ac:dyDescent="0.25">
      <c r="A10" s="381" t="s">
        <v>104</v>
      </c>
      <c r="B10" s="192">
        <v>2017</v>
      </c>
      <c r="C10" s="196">
        <v>4775</v>
      </c>
      <c r="D10" s="196">
        <v>5276</v>
      </c>
      <c r="E10" s="400">
        <v>0.91</v>
      </c>
    </row>
    <row r="11" spans="1:6" s="113" customFormat="1" ht="15" customHeight="1" x14ac:dyDescent="0.25">
      <c r="A11" s="381" t="s">
        <v>104</v>
      </c>
      <c r="B11" s="192">
        <v>2018</v>
      </c>
      <c r="C11" s="196">
        <v>5125</v>
      </c>
      <c r="D11" s="196">
        <v>5697</v>
      </c>
      <c r="E11" s="400">
        <v>0.9</v>
      </c>
    </row>
    <row r="12" spans="1:6" s="113" customFormat="1" ht="15" customHeight="1" x14ac:dyDescent="0.25">
      <c r="A12" s="381" t="s">
        <v>104</v>
      </c>
      <c r="B12" s="192">
        <v>2019</v>
      </c>
      <c r="C12" s="396">
        <v>5456</v>
      </c>
      <c r="D12" s="396">
        <v>5943</v>
      </c>
      <c r="E12" s="401">
        <v>0.92</v>
      </c>
    </row>
    <row r="13" spans="1:6" s="113" customFormat="1" ht="15" customHeight="1" x14ac:dyDescent="0.25">
      <c r="A13" s="381" t="s">
        <v>104</v>
      </c>
      <c r="B13" s="192">
        <v>2020</v>
      </c>
      <c r="C13" s="402">
        <v>5832</v>
      </c>
      <c r="D13" s="402">
        <v>6450</v>
      </c>
      <c r="E13" s="403">
        <v>0.9</v>
      </c>
    </row>
    <row r="14" spans="1:6" s="113" customFormat="1" ht="15" customHeight="1" x14ac:dyDescent="0.25">
      <c r="A14" s="381" t="s">
        <v>104</v>
      </c>
      <c r="B14" s="192">
        <v>2021</v>
      </c>
      <c r="C14" s="196">
        <v>6441</v>
      </c>
      <c r="D14" s="196">
        <v>7072</v>
      </c>
      <c r="E14" s="400">
        <v>0.91</v>
      </c>
    </row>
    <row r="15" spans="1:6" s="113" customFormat="1" ht="15" customHeight="1" x14ac:dyDescent="0.25">
      <c r="A15" s="382" t="s">
        <v>106</v>
      </c>
      <c r="B15" s="192">
        <v>2012</v>
      </c>
      <c r="C15" s="196">
        <v>232823</v>
      </c>
      <c r="D15" s="196">
        <v>289660</v>
      </c>
      <c r="E15" s="400">
        <v>0.8</v>
      </c>
    </row>
    <row r="16" spans="1:6" s="113" customFormat="1" ht="15" customHeight="1" x14ac:dyDescent="0.25">
      <c r="A16" s="382" t="s">
        <v>106</v>
      </c>
      <c r="B16" s="192">
        <v>2013</v>
      </c>
      <c r="C16" s="196">
        <v>235849</v>
      </c>
      <c r="D16" s="196">
        <v>292388</v>
      </c>
      <c r="E16" s="400">
        <v>0.81</v>
      </c>
    </row>
    <row r="17" spans="1:5" s="113" customFormat="1" ht="15" customHeight="1" x14ac:dyDescent="0.25">
      <c r="A17" s="382" t="s">
        <v>106</v>
      </c>
      <c r="B17" s="192">
        <v>2014</v>
      </c>
      <c r="C17" s="196">
        <v>244257</v>
      </c>
      <c r="D17" s="196">
        <v>289320</v>
      </c>
      <c r="E17" s="400">
        <v>0.84</v>
      </c>
    </row>
    <row r="18" spans="1:5" s="113" customFormat="1" ht="15" customHeight="1" x14ac:dyDescent="0.25">
      <c r="A18" s="382" t="s">
        <v>106</v>
      </c>
      <c r="B18" s="192">
        <v>2015</v>
      </c>
      <c r="C18" s="196">
        <v>247215</v>
      </c>
      <c r="D18" s="196">
        <v>292464</v>
      </c>
      <c r="E18" s="400">
        <v>0.85</v>
      </c>
    </row>
    <row r="19" spans="1:5" s="113" customFormat="1" ht="15" customHeight="1" x14ac:dyDescent="0.25">
      <c r="A19" s="382" t="s">
        <v>106</v>
      </c>
      <c r="B19" s="192">
        <v>2016</v>
      </c>
      <c r="C19" s="196">
        <v>249094</v>
      </c>
      <c r="D19" s="196">
        <v>294022</v>
      </c>
      <c r="E19" s="400">
        <v>0.85</v>
      </c>
    </row>
    <row r="20" spans="1:5" s="113" customFormat="1" ht="15" customHeight="1" x14ac:dyDescent="0.25">
      <c r="A20" s="382" t="s">
        <v>106</v>
      </c>
      <c r="B20" s="192">
        <v>2017</v>
      </c>
      <c r="C20" s="196">
        <v>252827</v>
      </c>
      <c r="D20" s="196">
        <v>295755</v>
      </c>
      <c r="E20" s="400">
        <v>0.85</v>
      </c>
    </row>
    <row r="21" spans="1:5" s="113" customFormat="1" ht="15" customHeight="1" x14ac:dyDescent="0.25">
      <c r="A21" s="382" t="s">
        <v>106</v>
      </c>
      <c r="B21" s="192">
        <v>2018</v>
      </c>
      <c r="C21" s="196">
        <v>254352</v>
      </c>
      <c r="D21" s="196">
        <v>297456</v>
      </c>
      <c r="E21" s="400">
        <v>0.86</v>
      </c>
    </row>
    <row r="22" spans="1:5" s="113" customFormat="1" ht="15" customHeight="1" x14ac:dyDescent="0.25">
      <c r="A22" s="382" t="s">
        <v>106</v>
      </c>
      <c r="B22" s="192">
        <v>2019</v>
      </c>
      <c r="C22" s="396">
        <v>245820</v>
      </c>
      <c r="D22" s="396">
        <v>287685</v>
      </c>
      <c r="E22" s="401">
        <v>0.85</v>
      </c>
    </row>
    <row r="23" spans="1:5" s="113" customFormat="1" ht="15" customHeight="1" x14ac:dyDescent="0.25">
      <c r="A23" s="382" t="s">
        <v>106</v>
      </c>
      <c r="B23" s="192">
        <v>2020</v>
      </c>
      <c r="C23" s="402">
        <v>248699</v>
      </c>
      <c r="D23" s="402">
        <v>291951</v>
      </c>
      <c r="E23" s="403">
        <v>0.85</v>
      </c>
    </row>
    <row r="24" spans="1:5" s="113" customFormat="1" ht="15" customHeight="1" x14ac:dyDescent="0.25">
      <c r="A24" s="382" t="s">
        <v>106</v>
      </c>
      <c r="B24" s="192">
        <v>2021</v>
      </c>
      <c r="C24" s="196">
        <v>252891</v>
      </c>
      <c r="D24" s="196">
        <v>297489</v>
      </c>
      <c r="E24" s="400">
        <v>0.85</v>
      </c>
    </row>
    <row r="25" spans="1:5" s="113" customFormat="1" ht="15" customHeight="1" x14ac:dyDescent="0.25">
      <c r="A25" s="381" t="s">
        <v>61</v>
      </c>
      <c r="B25" s="192">
        <v>2012</v>
      </c>
      <c r="C25" s="196">
        <v>4756</v>
      </c>
      <c r="D25" s="196">
        <v>5528</v>
      </c>
      <c r="E25" s="400">
        <v>0.86</v>
      </c>
    </row>
    <row r="26" spans="1:5" s="113" customFormat="1" ht="15" customHeight="1" x14ac:dyDescent="0.25">
      <c r="A26" s="381" t="s">
        <v>61</v>
      </c>
      <c r="B26" s="192">
        <v>2013</v>
      </c>
      <c r="C26" s="196">
        <v>4670</v>
      </c>
      <c r="D26" s="196">
        <v>5617</v>
      </c>
      <c r="E26" s="400">
        <v>0.83</v>
      </c>
    </row>
    <row r="27" spans="1:5" s="113" customFormat="1" ht="15" customHeight="1" x14ac:dyDescent="0.25">
      <c r="A27" s="381" t="s">
        <v>61</v>
      </c>
      <c r="B27" s="192">
        <v>2014</v>
      </c>
      <c r="C27" s="196">
        <v>4816</v>
      </c>
      <c r="D27" s="196">
        <v>5689</v>
      </c>
      <c r="E27" s="400">
        <v>0.85</v>
      </c>
    </row>
    <row r="28" spans="1:5" s="113" customFormat="1" ht="15" customHeight="1" x14ac:dyDescent="0.25">
      <c r="A28" s="381" t="s">
        <v>61</v>
      </c>
      <c r="B28" s="192">
        <v>2015</v>
      </c>
      <c r="C28" s="196">
        <v>4750</v>
      </c>
      <c r="D28" s="196">
        <v>5766</v>
      </c>
      <c r="E28" s="400">
        <v>0.82</v>
      </c>
    </row>
    <row r="29" spans="1:5" s="113" customFormat="1" ht="15" customHeight="1" x14ac:dyDescent="0.25">
      <c r="A29" s="381" t="s">
        <v>61</v>
      </c>
      <c r="B29" s="192">
        <v>2016</v>
      </c>
      <c r="C29" s="196">
        <v>4856</v>
      </c>
      <c r="D29" s="196">
        <v>5859</v>
      </c>
      <c r="E29" s="400">
        <v>0.83</v>
      </c>
    </row>
    <row r="30" spans="1:5" s="113" customFormat="1" ht="15" customHeight="1" x14ac:dyDescent="0.25">
      <c r="A30" s="381" t="s">
        <v>61</v>
      </c>
      <c r="B30" s="192">
        <v>2017</v>
      </c>
      <c r="C30" s="196">
        <v>4905</v>
      </c>
      <c r="D30" s="196">
        <v>5937</v>
      </c>
      <c r="E30" s="400">
        <v>0.83</v>
      </c>
    </row>
    <row r="31" spans="1:5" s="113" customFormat="1" ht="15" customHeight="1" x14ac:dyDescent="0.25">
      <c r="A31" s="381" t="s">
        <v>61</v>
      </c>
      <c r="B31" s="192">
        <v>2018</v>
      </c>
      <c r="C31" s="196">
        <v>4850</v>
      </c>
      <c r="D31" s="196">
        <v>6023</v>
      </c>
      <c r="E31" s="400">
        <v>0.81</v>
      </c>
    </row>
    <row r="32" spans="1:5" s="113" customFormat="1" ht="15" customHeight="1" x14ac:dyDescent="0.25">
      <c r="A32" s="381" t="s">
        <v>61</v>
      </c>
      <c r="B32" s="192">
        <v>2019</v>
      </c>
      <c r="C32" s="196" t="s">
        <v>1</v>
      </c>
      <c r="D32" s="196" t="s">
        <v>1</v>
      </c>
      <c r="E32" s="400" t="s">
        <v>1</v>
      </c>
    </row>
    <row r="33" spans="1:11" s="113" customFormat="1" ht="15" customHeight="1" x14ac:dyDescent="0.25">
      <c r="A33" s="381" t="s">
        <v>61</v>
      </c>
      <c r="B33" s="192">
        <v>2020</v>
      </c>
      <c r="C33" s="402">
        <v>5189</v>
      </c>
      <c r="D33" s="402">
        <v>6106</v>
      </c>
      <c r="E33" s="403">
        <v>0.85</v>
      </c>
    </row>
    <row r="34" spans="1:11" s="113" customFormat="1" ht="15" customHeight="1" x14ac:dyDescent="0.25">
      <c r="A34" s="381" t="s">
        <v>61</v>
      </c>
      <c r="B34" s="192">
        <v>2021</v>
      </c>
      <c r="C34" s="196">
        <v>5439</v>
      </c>
      <c r="D34" s="196">
        <v>6327</v>
      </c>
      <c r="E34" s="400">
        <v>0.86</v>
      </c>
    </row>
    <row r="35" spans="1:11" s="113" customFormat="1" ht="15" customHeight="1" x14ac:dyDescent="0.25">
      <c r="A35" s="381" t="s">
        <v>60</v>
      </c>
      <c r="B35" s="192">
        <v>2012</v>
      </c>
      <c r="C35" s="196">
        <v>85730</v>
      </c>
      <c r="D35" s="196">
        <v>99939</v>
      </c>
      <c r="E35" s="400">
        <v>0.86</v>
      </c>
    </row>
    <row r="36" spans="1:11" s="113" customFormat="1" ht="15" customHeight="1" x14ac:dyDescent="0.25">
      <c r="A36" s="381" t="s">
        <v>60</v>
      </c>
      <c r="B36" s="192">
        <v>2013</v>
      </c>
      <c r="C36" s="196">
        <v>90831</v>
      </c>
      <c r="D36" s="196">
        <v>106462</v>
      </c>
      <c r="E36" s="400">
        <v>0.85</v>
      </c>
    </row>
    <row r="37" spans="1:11" s="113" customFormat="1" ht="15" customHeight="1" x14ac:dyDescent="0.25">
      <c r="A37" s="381" t="s">
        <v>60</v>
      </c>
      <c r="B37" s="192">
        <v>2014</v>
      </c>
      <c r="C37" s="196">
        <v>95020</v>
      </c>
      <c r="D37" s="196">
        <v>107942</v>
      </c>
      <c r="E37" s="400">
        <v>0.88</v>
      </c>
    </row>
    <row r="38" spans="1:11" s="113" customFormat="1" ht="15" customHeight="1" x14ac:dyDescent="0.25">
      <c r="A38" s="381" t="s">
        <v>60</v>
      </c>
      <c r="B38" s="192">
        <v>2015</v>
      </c>
      <c r="C38" s="196">
        <v>97931</v>
      </c>
      <c r="D38" s="196">
        <v>113377</v>
      </c>
      <c r="E38" s="400">
        <v>0.86</v>
      </c>
    </row>
    <row r="39" spans="1:11" s="113" customFormat="1" ht="15" customHeight="1" x14ac:dyDescent="0.25">
      <c r="A39" s="381" t="s">
        <v>60</v>
      </c>
      <c r="B39" s="192">
        <v>2016</v>
      </c>
      <c r="C39" s="196">
        <v>101269</v>
      </c>
      <c r="D39" s="196">
        <v>116508</v>
      </c>
      <c r="E39" s="400">
        <v>0.87</v>
      </c>
    </row>
    <row r="40" spans="1:11" s="113" customFormat="1" ht="15" customHeight="1" x14ac:dyDescent="0.25">
      <c r="A40" s="381" t="s">
        <v>60</v>
      </c>
      <c r="B40" s="192">
        <v>2017</v>
      </c>
      <c r="C40" s="196">
        <v>102977</v>
      </c>
      <c r="D40" s="196">
        <v>118825</v>
      </c>
      <c r="E40" s="400">
        <v>0.87</v>
      </c>
    </row>
    <row r="41" spans="1:11" s="113" customFormat="1" ht="15" customHeight="1" x14ac:dyDescent="0.25">
      <c r="A41" s="381" t="s">
        <v>60</v>
      </c>
      <c r="B41" s="192">
        <v>2018</v>
      </c>
      <c r="C41" s="196">
        <v>104357</v>
      </c>
      <c r="D41" s="196">
        <v>122419</v>
      </c>
      <c r="E41" s="400">
        <v>0.85</v>
      </c>
    </row>
    <row r="42" spans="1:11" s="113" customFormat="1" ht="15" customHeight="1" x14ac:dyDescent="0.25">
      <c r="A42" s="381" t="s">
        <v>60</v>
      </c>
      <c r="B42" s="192">
        <v>2019</v>
      </c>
      <c r="C42" s="196">
        <v>105969</v>
      </c>
      <c r="D42" s="196">
        <v>123449</v>
      </c>
      <c r="E42" s="400">
        <v>0.86</v>
      </c>
    </row>
    <row r="43" spans="1:11" s="113" customFormat="1" ht="15" customHeight="1" x14ac:dyDescent="0.25">
      <c r="A43" s="381" t="s">
        <v>60</v>
      </c>
      <c r="B43" s="192">
        <v>2020</v>
      </c>
      <c r="C43" s="402">
        <v>113193</v>
      </c>
      <c r="D43" s="402">
        <v>130325</v>
      </c>
      <c r="E43" s="403">
        <v>0.87</v>
      </c>
    </row>
    <row r="44" spans="1:11" s="113" customFormat="1" ht="15" customHeight="1" x14ac:dyDescent="0.25">
      <c r="A44" s="381" t="s">
        <v>60</v>
      </c>
      <c r="B44" s="192">
        <v>2021</v>
      </c>
      <c r="C44" s="196">
        <v>115057</v>
      </c>
      <c r="D44" s="196">
        <v>132207</v>
      </c>
      <c r="E44" s="400">
        <v>0.87</v>
      </c>
    </row>
    <row r="45" spans="1:11" s="28" customFormat="1" ht="17.25" customHeight="1" x14ac:dyDescent="0.25">
      <c r="A45" s="68" t="s">
        <v>25</v>
      </c>
    </row>
    <row r="46" spans="1:11" s="28" customFormat="1" ht="12" customHeight="1" x14ac:dyDescent="0.2">
      <c r="A46" s="28" t="s">
        <v>384</v>
      </c>
    </row>
    <row r="47" spans="1:11" s="28" customFormat="1" ht="48" customHeight="1" x14ac:dyDescent="0.2">
      <c r="A47" s="542" t="s">
        <v>692</v>
      </c>
      <c r="B47" s="542"/>
      <c r="C47" s="542"/>
      <c r="D47" s="542"/>
      <c r="E47" s="542"/>
      <c r="F47" s="542"/>
      <c r="G47" s="542"/>
      <c r="H47" s="542"/>
      <c r="I47" s="542"/>
      <c r="J47" s="542"/>
      <c r="K47" s="542"/>
    </row>
    <row r="48" spans="1:11" s="543" customFormat="1" ht="36" customHeight="1" x14ac:dyDescent="0.2">
      <c r="A48" s="543" t="s">
        <v>680</v>
      </c>
    </row>
    <row r="49" spans="1:14" s="28" customFormat="1" ht="36" customHeight="1" x14ac:dyDescent="0.2">
      <c r="A49" s="541" t="s">
        <v>804</v>
      </c>
      <c r="B49" s="541"/>
      <c r="C49" s="541"/>
      <c r="D49" s="541"/>
      <c r="E49" s="541"/>
    </row>
    <row r="50" spans="1:14" s="450" customFormat="1" ht="24" customHeight="1" x14ac:dyDescent="0.2">
      <c r="A50" s="540" t="s">
        <v>697</v>
      </c>
      <c r="B50" s="540"/>
      <c r="C50" s="540"/>
      <c r="D50" s="540"/>
      <c r="E50" s="540"/>
    </row>
    <row r="51" spans="1:14" s="20" customFormat="1" ht="12" customHeight="1" x14ac:dyDescent="0.25">
      <c r="A51" s="68" t="s">
        <v>52</v>
      </c>
      <c r="B51" s="28"/>
      <c r="C51" s="45"/>
      <c r="D51" s="136"/>
      <c r="E51" s="137"/>
      <c r="F51" s="138"/>
      <c r="G51" s="28"/>
      <c r="H51" s="28"/>
      <c r="I51" s="28"/>
      <c r="J51" s="28"/>
      <c r="K51" s="28"/>
      <c r="L51" s="71"/>
      <c r="M51" s="71"/>
      <c r="N51" s="71"/>
    </row>
    <row r="52" spans="1:14" ht="12" customHeight="1" x14ac:dyDescent="0.25">
      <c r="A52" s="31" t="s">
        <v>121</v>
      </c>
      <c r="B52" s="31"/>
      <c r="C52" s="70"/>
      <c r="D52" s="70"/>
      <c r="E52" s="70"/>
      <c r="F52" s="70"/>
      <c r="G52" s="71"/>
      <c r="H52" s="71"/>
      <c r="I52" s="71"/>
      <c r="J52" s="71"/>
      <c r="K52" s="71"/>
    </row>
    <row r="53" spans="1:14" s="22" customFormat="1" ht="15" customHeight="1" x14ac:dyDescent="0.25">
      <c r="A53" s="17" t="s">
        <v>478</v>
      </c>
      <c r="B53" s="404"/>
    </row>
    <row r="54" spans="1:14" hidden="1" x14ac:dyDescent="0.25">
      <c r="A54" s="81"/>
    </row>
  </sheetData>
  <mergeCells count="5">
    <mergeCell ref="A50:E50"/>
    <mergeCell ref="A49:E49"/>
    <mergeCell ref="A47:K47"/>
    <mergeCell ref="A48:XFD48"/>
    <mergeCell ref="A3:XFD3"/>
  </mergeCells>
  <hyperlinks>
    <hyperlink ref="A2" location="'Table of Contents'!A1" display="Back to Table of Contents" xr:uid="{00000000-0004-0000-0F00-000000000000}"/>
    <hyperlink ref="A50" r:id="rId1" display="For more information regarding the collection and comparability of data, refer to the Health Workforce Database Methodology Guide for Data Tables, 2014 at www.cihi.ca." xr:uid="{00000000-0004-0000-0F00-000001000000}"/>
  </hyperlinks>
  <pageMargins left="0.74803149606299213" right="0.74803149606299213" top="0.74803149606299213" bottom="0.74803149606299213" header="0.31496062992125984" footer="0.31496062992125984"/>
  <pageSetup orientation="portrait" r:id="rId2"/>
  <headerFooter>
    <oddFooter>&amp;L&amp;9© 2022 CIHI&amp;R&amp;9&amp;P</oddFooter>
  </headerFooter>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XFC55"/>
  <sheetViews>
    <sheetView showGridLines="0" zoomScaleNormal="100" zoomScaleSheetLayoutView="100" workbookViewId="0">
      <pane xSplit="2" ySplit="5" topLeftCell="C6" activePane="bottomRight" state="frozen"/>
      <selection pane="topRight" activeCell="C1" sqref="C1"/>
      <selection pane="bottomLeft" activeCell="A6" sqref="A6"/>
      <selection pane="bottomRight"/>
    </sheetView>
  </sheetViews>
  <sheetFormatPr defaultColWidth="0" defaultRowHeight="13.2" zeroHeight="1" x14ac:dyDescent="0.25"/>
  <cols>
    <col min="1" max="1" width="30.59765625" style="78" customWidth="1"/>
    <col min="2" max="2" width="9.59765625" style="88" customWidth="1"/>
    <col min="3" max="3" width="8.69921875" style="79" customWidth="1"/>
    <col min="4" max="4" width="8.69921875" style="80" customWidth="1"/>
    <col min="5" max="5" width="8.69921875" style="79" customWidth="1"/>
    <col min="6" max="6" width="8.69921875" style="80" customWidth="1"/>
    <col min="7" max="7" width="8.69921875" style="79" customWidth="1"/>
    <col min="8" max="8" width="8.69921875" style="80" customWidth="1"/>
    <col min="9" max="9" width="8.69921875" style="79" customWidth="1"/>
    <col min="10" max="10" width="8.69921875" style="80" customWidth="1"/>
    <col min="11" max="11" width="8.69921875" style="79" customWidth="1"/>
    <col min="12" max="12" width="8.69921875" style="80" customWidth="1"/>
    <col min="13" max="13" width="8.69921875" style="79" customWidth="1"/>
    <col min="14" max="14" width="8.69921875" style="80" customWidth="1"/>
    <col min="15" max="15" width="8.69921875" style="79" customWidth="1"/>
    <col min="16" max="16" width="8.69921875" style="80" customWidth="1"/>
    <col min="17" max="17" width="8.69921875" style="79" customWidth="1"/>
    <col min="18" max="18" width="8.69921875" style="80" customWidth="1"/>
    <col min="19" max="19" width="8.69921875" style="79" customWidth="1"/>
    <col min="20" max="20" width="8.69921875" style="80" customWidth="1"/>
    <col min="21" max="21" width="8.69921875" style="79" customWidth="1"/>
    <col min="22" max="22" width="8.69921875" style="80" customWidth="1"/>
    <col min="23" max="23" width="8.69921875" style="89" customWidth="1"/>
    <col min="24" max="24" width="8.69921875" style="80" customWidth="1"/>
    <col min="25" max="25" width="7.59765625" style="80" hidden="1" customWidth="1"/>
    <col min="26" max="16383" width="7.59765625" style="78" hidden="1"/>
    <col min="16384" max="16384" width="31.19921875" style="78" hidden="1" customWidth="1"/>
  </cols>
  <sheetData>
    <row r="1" spans="1:25" s="326" customFormat="1" ht="15" hidden="1" customHeight="1" x14ac:dyDescent="0.25">
      <c r="A1" s="323" t="s">
        <v>702</v>
      </c>
      <c r="B1" s="325"/>
      <c r="C1" s="325"/>
      <c r="D1" s="325"/>
      <c r="E1" s="325"/>
      <c r="F1" s="325"/>
      <c r="G1" s="325"/>
      <c r="H1" s="325"/>
      <c r="I1" s="325"/>
      <c r="J1" s="325"/>
      <c r="K1" s="325"/>
      <c r="L1" s="325"/>
      <c r="M1" s="325"/>
      <c r="N1" s="325"/>
      <c r="O1" s="325"/>
      <c r="P1" s="325"/>
      <c r="Q1" s="325"/>
      <c r="R1" s="325"/>
      <c r="S1" s="325"/>
      <c r="T1" s="325"/>
      <c r="U1" s="325"/>
      <c r="V1" s="325"/>
      <c r="W1" s="325"/>
      <c r="X1" s="325"/>
      <c r="Y1" s="325"/>
    </row>
    <row r="2" spans="1:25" s="66" customFormat="1" ht="24" customHeight="1" x14ac:dyDescent="0.25">
      <c r="A2" s="1" t="s">
        <v>399</v>
      </c>
      <c r="B2"/>
      <c r="C2"/>
      <c r="D2"/>
      <c r="E2"/>
      <c r="F2"/>
      <c r="G2"/>
      <c r="H2"/>
      <c r="I2"/>
      <c r="J2"/>
      <c r="K2"/>
      <c r="L2" s="65"/>
      <c r="W2" s="82"/>
    </row>
    <row r="3" spans="1:25" s="264" customFormat="1" ht="20.25" customHeight="1" x14ac:dyDescent="0.25">
      <c r="A3" s="276" t="s">
        <v>703</v>
      </c>
      <c r="C3" s="269"/>
      <c r="D3" s="116"/>
      <c r="E3" s="269"/>
      <c r="F3" s="116"/>
      <c r="G3" s="269"/>
      <c r="H3" s="116"/>
      <c r="I3" s="269"/>
      <c r="J3" s="116"/>
      <c r="K3" s="269"/>
      <c r="L3" s="116"/>
      <c r="M3" s="269"/>
      <c r="N3" s="116"/>
      <c r="O3" s="269"/>
      <c r="P3" s="116"/>
      <c r="Q3" s="269"/>
      <c r="R3" s="116"/>
      <c r="S3" s="269"/>
      <c r="T3" s="116"/>
      <c r="U3" s="269"/>
      <c r="V3" s="116"/>
      <c r="W3" s="277"/>
      <c r="X3" s="116"/>
      <c r="Y3" s="11"/>
    </row>
    <row r="4" spans="1:25" ht="15" customHeight="1" x14ac:dyDescent="0.25">
      <c r="A4" s="33"/>
      <c r="B4" s="83"/>
      <c r="C4" s="547" t="s">
        <v>122</v>
      </c>
      <c r="D4" s="547"/>
      <c r="E4" s="547" t="s">
        <v>123</v>
      </c>
      <c r="F4" s="547"/>
      <c r="G4" s="547" t="s">
        <v>124</v>
      </c>
      <c r="H4" s="547"/>
      <c r="I4" s="547" t="s">
        <v>125</v>
      </c>
      <c r="J4" s="547"/>
      <c r="K4" s="547" t="s">
        <v>126</v>
      </c>
      <c r="L4" s="547"/>
      <c r="M4" s="547" t="s">
        <v>127</v>
      </c>
      <c r="N4" s="547"/>
      <c r="O4" s="547" t="s">
        <v>128</v>
      </c>
      <c r="P4" s="547"/>
      <c r="Q4" s="547" t="s">
        <v>129</v>
      </c>
      <c r="R4" s="547"/>
      <c r="S4" s="547" t="s">
        <v>130</v>
      </c>
      <c r="T4" s="547"/>
      <c r="U4" s="547" t="s">
        <v>131</v>
      </c>
      <c r="V4" s="547"/>
      <c r="W4" s="547" t="s">
        <v>132</v>
      </c>
      <c r="X4" s="547"/>
      <c r="Y4" s="66"/>
    </row>
    <row r="5" spans="1:25" s="169" customFormat="1" ht="15" customHeight="1" x14ac:dyDescent="0.25">
      <c r="A5" s="34" t="s">
        <v>642</v>
      </c>
      <c r="B5" s="84" t="s">
        <v>0</v>
      </c>
      <c r="C5" s="85" t="s">
        <v>558</v>
      </c>
      <c r="D5" s="85" t="s">
        <v>559</v>
      </c>
      <c r="E5" s="85" t="s">
        <v>560</v>
      </c>
      <c r="F5" s="85" t="s">
        <v>561</v>
      </c>
      <c r="G5" s="85" t="s">
        <v>562</v>
      </c>
      <c r="H5" s="85" t="s">
        <v>563</v>
      </c>
      <c r="I5" s="85" t="s">
        <v>564</v>
      </c>
      <c r="J5" s="85" t="s">
        <v>565</v>
      </c>
      <c r="K5" s="85" t="s">
        <v>566</v>
      </c>
      <c r="L5" s="85" t="s">
        <v>567</v>
      </c>
      <c r="M5" s="85" t="s">
        <v>568</v>
      </c>
      <c r="N5" s="85" t="s">
        <v>569</v>
      </c>
      <c r="O5" s="85" t="s">
        <v>570</v>
      </c>
      <c r="P5" s="85" t="s">
        <v>571</v>
      </c>
      <c r="Q5" s="85" t="s">
        <v>572</v>
      </c>
      <c r="R5" s="85" t="s">
        <v>573</v>
      </c>
      <c r="S5" s="85" t="s">
        <v>574</v>
      </c>
      <c r="T5" s="85" t="s">
        <v>575</v>
      </c>
      <c r="U5" s="85" t="s">
        <v>576</v>
      </c>
      <c r="V5" s="85" t="s">
        <v>577</v>
      </c>
      <c r="W5" s="86" t="s">
        <v>578</v>
      </c>
      <c r="X5" s="87" t="s">
        <v>579</v>
      </c>
      <c r="Y5" s="170"/>
    </row>
    <row r="6" spans="1:25" s="436" customFormat="1" ht="15" customHeight="1" x14ac:dyDescent="0.25">
      <c r="A6" s="381" t="s">
        <v>104</v>
      </c>
      <c r="B6" s="192">
        <v>2012</v>
      </c>
      <c r="C6" s="196">
        <v>103</v>
      </c>
      <c r="D6" s="405">
        <v>3.5105657804999999</v>
      </c>
      <c r="E6" s="196">
        <v>397</v>
      </c>
      <c r="F6" s="405">
        <v>13.531015677999999</v>
      </c>
      <c r="G6" s="196">
        <v>451</v>
      </c>
      <c r="H6" s="405">
        <v>15.371506476</v>
      </c>
      <c r="I6" s="196">
        <v>459</v>
      </c>
      <c r="J6" s="405">
        <v>15.644171779000001</v>
      </c>
      <c r="K6" s="196">
        <v>536</v>
      </c>
      <c r="L6" s="405">
        <v>18.268575324</v>
      </c>
      <c r="M6" s="196">
        <v>480</v>
      </c>
      <c r="N6" s="405">
        <v>16.359918199999999</v>
      </c>
      <c r="O6" s="196">
        <v>347</v>
      </c>
      <c r="P6" s="405">
        <v>11.826857532</v>
      </c>
      <c r="Q6" s="196">
        <v>131</v>
      </c>
      <c r="R6" s="405">
        <v>4.4648943422</v>
      </c>
      <c r="S6" s="196">
        <v>24</v>
      </c>
      <c r="T6" s="405">
        <v>0.81799591000000005</v>
      </c>
      <c r="U6" s="196">
        <v>6</v>
      </c>
      <c r="V6" s="405">
        <v>0.20449897750000001</v>
      </c>
      <c r="W6" s="196">
        <v>0</v>
      </c>
      <c r="X6" s="434" t="s">
        <v>1</v>
      </c>
      <c r="Y6" s="435"/>
    </row>
    <row r="7" spans="1:25" s="436" customFormat="1" ht="15" customHeight="1" x14ac:dyDescent="0.25">
      <c r="A7" s="381" t="s">
        <v>104</v>
      </c>
      <c r="B7" s="192">
        <v>2013</v>
      </c>
      <c r="C7" s="196">
        <v>109</v>
      </c>
      <c r="D7" s="405">
        <v>3.365236184</v>
      </c>
      <c r="E7" s="196">
        <v>487</v>
      </c>
      <c r="F7" s="405">
        <v>15.035504785000001</v>
      </c>
      <c r="G7" s="196">
        <v>471</v>
      </c>
      <c r="H7" s="405">
        <v>14.541525161999999</v>
      </c>
      <c r="I7" s="196">
        <v>487</v>
      </c>
      <c r="J7" s="405">
        <v>15.035504785000001</v>
      </c>
      <c r="K7" s="196">
        <v>547</v>
      </c>
      <c r="L7" s="405">
        <v>16.887928373000001</v>
      </c>
      <c r="M7" s="196">
        <v>547</v>
      </c>
      <c r="N7" s="405">
        <v>16.887928373000001</v>
      </c>
      <c r="O7" s="196">
        <v>382</v>
      </c>
      <c r="P7" s="405">
        <v>11.793763507</v>
      </c>
      <c r="Q7" s="196">
        <v>171</v>
      </c>
      <c r="R7" s="405">
        <v>5.2794072244999999</v>
      </c>
      <c r="S7" s="196">
        <v>32</v>
      </c>
      <c r="T7" s="405">
        <v>0.98795924670000002</v>
      </c>
      <c r="U7" s="196">
        <v>6</v>
      </c>
      <c r="V7" s="405">
        <v>0.18524235880000001</v>
      </c>
      <c r="W7" s="196">
        <v>0</v>
      </c>
      <c r="X7" s="434" t="s">
        <v>1</v>
      </c>
      <c r="Y7" s="435"/>
    </row>
    <row r="8" spans="1:25" s="436" customFormat="1" ht="15" customHeight="1" x14ac:dyDescent="0.25">
      <c r="A8" s="381" t="s">
        <v>104</v>
      </c>
      <c r="B8" s="192">
        <v>2014</v>
      </c>
      <c r="C8" s="196">
        <v>112</v>
      </c>
      <c r="D8" s="405">
        <v>3.1460674157000001</v>
      </c>
      <c r="E8" s="196">
        <v>567</v>
      </c>
      <c r="F8" s="405">
        <v>15.926966291999999</v>
      </c>
      <c r="G8" s="196">
        <v>542</v>
      </c>
      <c r="H8" s="405">
        <v>15.224719101</v>
      </c>
      <c r="I8" s="196">
        <v>517</v>
      </c>
      <c r="J8" s="405">
        <v>14.52247191</v>
      </c>
      <c r="K8" s="196">
        <v>550</v>
      </c>
      <c r="L8" s="405">
        <v>15.449438202</v>
      </c>
      <c r="M8" s="196">
        <v>618</v>
      </c>
      <c r="N8" s="405">
        <v>17.359550561999999</v>
      </c>
      <c r="O8" s="196">
        <v>393</v>
      </c>
      <c r="P8" s="405">
        <v>11.039325843</v>
      </c>
      <c r="Q8" s="196">
        <v>216</v>
      </c>
      <c r="R8" s="405">
        <v>6.0674157302999996</v>
      </c>
      <c r="S8" s="196">
        <v>39</v>
      </c>
      <c r="T8" s="405">
        <v>1.095505618</v>
      </c>
      <c r="U8" s="196">
        <v>6</v>
      </c>
      <c r="V8" s="405">
        <v>0.1685393258</v>
      </c>
      <c r="W8" s="196">
        <v>0</v>
      </c>
      <c r="X8" s="434" t="s">
        <v>1</v>
      </c>
      <c r="Y8" s="435"/>
    </row>
    <row r="9" spans="1:25" s="436" customFormat="1" ht="15" customHeight="1" x14ac:dyDescent="0.25">
      <c r="A9" s="381" t="s">
        <v>104</v>
      </c>
      <c r="B9" s="192">
        <v>2015</v>
      </c>
      <c r="C9" s="196">
        <v>111</v>
      </c>
      <c r="D9" s="405">
        <v>2.8652555498000001</v>
      </c>
      <c r="E9" s="196">
        <v>637</v>
      </c>
      <c r="F9" s="405">
        <v>16.442953020000001</v>
      </c>
      <c r="G9" s="196">
        <v>639</v>
      </c>
      <c r="H9" s="405">
        <v>16.494579246000001</v>
      </c>
      <c r="I9" s="196">
        <v>554</v>
      </c>
      <c r="J9" s="405">
        <v>14.300464635999999</v>
      </c>
      <c r="K9" s="196">
        <v>566</v>
      </c>
      <c r="L9" s="405">
        <v>14.610221993</v>
      </c>
      <c r="M9" s="196">
        <v>632</v>
      </c>
      <c r="N9" s="405">
        <v>16.313887455</v>
      </c>
      <c r="O9" s="196">
        <v>419</v>
      </c>
      <c r="P9" s="405">
        <v>10.815694372999999</v>
      </c>
      <c r="Q9" s="196">
        <v>260</v>
      </c>
      <c r="R9" s="405">
        <v>6.7114093959999996</v>
      </c>
      <c r="S9" s="196">
        <v>49</v>
      </c>
      <c r="T9" s="405">
        <v>1.2648425400000001</v>
      </c>
      <c r="U9" s="196">
        <v>7</v>
      </c>
      <c r="V9" s="405">
        <v>0.1806917914</v>
      </c>
      <c r="W9" s="196">
        <v>0</v>
      </c>
      <c r="X9" s="434" t="s">
        <v>1</v>
      </c>
      <c r="Y9" s="435"/>
    </row>
    <row r="10" spans="1:25" s="436" customFormat="1" ht="15" customHeight="1" x14ac:dyDescent="0.25">
      <c r="A10" s="381" t="s">
        <v>104</v>
      </c>
      <c r="B10" s="192">
        <v>2016</v>
      </c>
      <c r="C10" s="196">
        <v>134</v>
      </c>
      <c r="D10" s="405">
        <v>3.1047265987000001</v>
      </c>
      <c r="E10" s="196">
        <v>757</v>
      </c>
      <c r="F10" s="405">
        <v>17.539388323000001</v>
      </c>
      <c r="G10" s="196">
        <v>773</v>
      </c>
      <c r="H10" s="405">
        <v>17.910101946000001</v>
      </c>
      <c r="I10" s="196">
        <v>604</v>
      </c>
      <c r="J10" s="405">
        <v>13.994439295999999</v>
      </c>
      <c r="K10" s="196">
        <v>595</v>
      </c>
      <c r="L10" s="405">
        <v>13.785912882</v>
      </c>
      <c r="M10" s="196">
        <v>640</v>
      </c>
      <c r="N10" s="405">
        <v>14.828544948999999</v>
      </c>
      <c r="O10" s="196">
        <v>445</v>
      </c>
      <c r="P10" s="405">
        <v>10.31047266</v>
      </c>
      <c r="Q10" s="196">
        <v>299</v>
      </c>
      <c r="R10" s="405">
        <v>6.9277108433999999</v>
      </c>
      <c r="S10" s="196">
        <v>59</v>
      </c>
      <c r="T10" s="405">
        <v>1.3670064875000001</v>
      </c>
      <c r="U10" s="196">
        <v>10</v>
      </c>
      <c r="V10" s="405">
        <v>0.23169601479999999</v>
      </c>
      <c r="W10" s="196">
        <v>0</v>
      </c>
      <c r="X10" s="434" t="s">
        <v>1</v>
      </c>
      <c r="Y10" s="435"/>
    </row>
    <row r="11" spans="1:25" s="436" customFormat="1" ht="15" customHeight="1" x14ac:dyDescent="0.25">
      <c r="A11" s="381" t="s">
        <v>104</v>
      </c>
      <c r="B11" s="192">
        <v>2017</v>
      </c>
      <c r="C11" s="196">
        <v>140</v>
      </c>
      <c r="D11" s="405">
        <v>2.9319371728000001</v>
      </c>
      <c r="E11" s="196">
        <v>855</v>
      </c>
      <c r="F11" s="405">
        <v>17.905759161999999</v>
      </c>
      <c r="G11" s="196">
        <v>897</v>
      </c>
      <c r="H11" s="405">
        <v>18.785340313999999</v>
      </c>
      <c r="I11" s="196">
        <v>687</v>
      </c>
      <c r="J11" s="405">
        <v>14.387434555</v>
      </c>
      <c r="K11" s="196">
        <v>645</v>
      </c>
      <c r="L11" s="405">
        <v>13.507853403</v>
      </c>
      <c r="M11" s="196">
        <v>649</v>
      </c>
      <c r="N11" s="405">
        <v>13.591623037</v>
      </c>
      <c r="O11" s="196">
        <v>494</v>
      </c>
      <c r="P11" s="405">
        <v>10.345549738000001</v>
      </c>
      <c r="Q11" s="196">
        <v>314</v>
      </c>
      <c r="R11" s="405">
        <v>6.5759162303999998</v>
      </c>
      <c r="S11" s="196">
        <v>85</v>
      </c>
      <c r="T11" s="405">
        <v>1.780104712</v>
      </c>
      <c r="U11" s="196">
        <v>9</v>
      </c>
      <c r="V11" s="405">
        <v>0.18848167539999999</v>
      </c>
      <c r="W11" s="196">
        <v>0</v>
      </c>
      <c r="X11" s="434" t="s">
        <v>1</v>
      </c>
      <c r="Y11" s="435"/>
    </row>
    <row r="12" spans="1:25" s="436" customFormat="1" ht="15" customHeight="1" x14ac:dyDescent="0.25">
      <c r="A12" s="381" t="s">
        <v>104</v>
      </c>
      <c r="B12" s="192">
        <v>2018</v>
      </c>
      <c r="C12" s="196">
        <v>131</v>
      </c>
      <c r="D12" s="405">
        <v>2.5560975610000001</v>
      </c>
      <c r="E12" s="196">
        <v>899</v>
      </c>
      <c r="F12" s="405">
        <v>17.541463414999999</v>
      </c>
      <c r="G12" s="196">
        <v>1058</v>
      </c>
      <c r="H12" s="405">
        <v>20.643902439000001</v>
      </c>
      <c r="I12" s="196">
        <v>743</v>
      </c>
      <c r="J12" s="405">
        <v>14.497560976000001</v>
      </c>
      <c r="K12" s="196">
        <v>667</v>
      </c>
      <c r="L12" s="405">
        <v>13.014634146000001</v>
      </c>
      <c r="M12" s="196">
        <v>646</v>
      </c>
      <c r="N12" s="405">
        <v>12.604878049</v>
      </c>
      <c r="O12" s="196">
        <v>546</v>
      </c>
      <c r="P12" s="405">
        <v>10.653658537</v>
      </c>
      <c r="Q12" s="196">
        <v>313</v>
      </c>
      <c r="R12" s="405">
        <v>6.1073170731999999</v>
      </c>
      <c r="S12" s="196">
        <v>107</v>
      </c>
      <c r="T12" s="405">
        <v>2.087804878</v>
      </c>
      <c r="U12" s="196">
        <v>15</v>
      </c>
      <c r="V12" s="405">
        <v>0.29268292680000002</v>
      </c>
      <c r="W12" s="196">
        <v>0</v>
      </c>
      <c r="X12" s="434" t="s">
        <v>1</v>
      </c>
      <c r="Y12" s="435"/>
    </row>
    <row r="13" spans="1:25" s="436" customFormat="1" ht="15" customHeight="1" x14ac:dyDescent="0.25">
      <c r="A13" s="381" t="s">
        <v>104</v>
      </c>
      <c r="B13" s="192">
        <v>2019</v>
      </c>
      <c r="C13" s="396">
        <v>128</v>
      </c>
      <c r="D13" s="432">
        <v>2.3460410557000002</v>
      </c>
      <c r="E13" s="396">
        <v>943</v>
      </c>
      <c r="F13" s="432">
        <v>17.283724339999999</v>
      </c>
      <c r="G13" s="396">
        <v>1204</v>
      </c>
      <c r="H13" s="432">
        <v>22.067448679999998</v>
      </c>
      <c r="I13" s="396">
        <v>811</v>
      </c>
      <c r="J13" s="432">
        <v>14.864369501000001</v>
      </c>
      <c r="K13" s="396">
        <v>651</v>
      </c>
      <c r="L13" s="432">
        <v>11.931818182000001</v>
      </c>
      <c r="M13" s="396">
        <v>631</v>
      </c>
      <c r="N13" s="432">
        <v>11.565249267</v>
      </c>
      <c r="O13" s="396">
        <v>604</v>
      </c>
      <c r="P13" s="432">
        <v>11.070381232000001</v>
      </c>
      <c r="Q13" s="396">
        <v>335</v>
      </c>
      <c r="R13" s="432">
        <v>6.1400293254999996</v>
      </c>
      <c r="S13" s="396">
        <v>127</v>
      </c>
      <c r="T13" s="432">
        <v>2.3277126099999998</v>
      </c>
      <c r="U13" s="396">
        <v>22</v>
      </c>
      <c r="V13" s="432">
        <v>0.40322580650000001</v>
      </c>
      <c r="W13" s="196">
        <v>0</v>
      </c>
      <c r="X13" s="437" t="s">
        <v>1</v>
      </c>
      <c r="Y13" s="435"/>
    </row>
    <row r="14" spans="1:25" s="436" customFormat="1" ht="15" customHeight="1" x14ac:dyDescent="0.25">
      <c r="A14" s="381" t="s">
        <v>104</v>
      </c>
      <c r="B14" s="192">
        <v>2020</v>
      </c>
      <c r="C14" s="201">
        <v>128</v>
      </c>
      <c r="D14" s="433">
        <v>2.1947873800000002</v>
      </c>
      <c r="E14" s="386">
        <v>958</v>
      </c>
      <c r="F14" s="433">
        <v>16.426611797</v>
      </c>
      <c r="G14" s="386">
        <v>1325</v>
      </c>
      <c r="H14" s="433">
        <v>22.719478737999999</v>
      </c>
      <c r="I14" s="386">
        <v>943</v>
      </c>
      <c r="J14" s="433">
        <v>16.169410151000001</v>
      </c>
      <c r="K14" s="386">
        <v>719</v>
      </c>
      <c r="L14" s="433">
        <v>12.328532235999999</v>
      </c>
      <c r="M14" s="386">
        <v>628</v>
      </c>
      <c r="N14" s="433">
        <v>10.768175583</v>
      </c>
      <c r="O14" s="386">
        <v>617</v>
      </c>
      <c r="P14" s="433">
        <v>10.579561043</v>
      </c>
      <c r="Q14" s="386">
        <v>341</v>
      </c>
      <c r="R14" s="433">
        <v>5.8470507544999997</v>
      </c>
      <c r="S14" s="386">
        <v>150</v>
      </c>
      <c r="T14" s="433">
        <v>2.5720164609</v>
      </c>
      <c r="U14" s="386">
        <v>23</v>
      </c>
      <c r="V14" s="433">
        <v>0.39437585730000002</v>
      </c>
      <c r="W14" s="196">
        <v>0</v>
      </c>
      <c r="X14" s="413" t="s">
        <v>1</v>
      </c>
      <c r="Y14" s="435"/>
    </row>
    <row r="15" spans="1:25" s="436" customFormat="1" ht="15" customHeight="1" x14ac:dyDescent="0.25">
      <c r="A15" s="381" t="s">
        <v>104</v>
      </c>
      <c r="B15" s="192">
        <v>2021</v>
      </c>
      <c r="C15" s="196">
        <v>157</v>
      </c>
      <c r="D15" s="405">
        <v>2.4375097035</v>
      </c>
      <c r="E15" s="196">
        <v>1026</v>
      </c>
      <c r="F15" s="405">
        <v>15.92920354</v>
      </c>
      <c r="G15" s="196">
        <v>1514</v>
      </c>
      <c r="H15" s="405">
        <v>23.505666821999998</v>
      </c>
      <c r="I15" s="196">
        <v>1100</v>
      </c>
      <c r="J15" s="405">
        <v>17.078093463999998</v>
      </c>
      <c r="K15" s="196">
        <v>789</v>
      </c>
      <c r="L15" s="405">
        <v>12.249650675</v>
      </c>
      <c r="M15" s="196">
        <v>649</v>
      </c>
      <c r="N15" s="405">
        <v>10.076075144000001</v>
      </c>
      <c r="O15" s="196">
        <v>616</v>
      </c>
      <c r="P15" s="405">
        <v>9.5637323396999996</v>
      </c>
      <c r="Q15" s="196">
        <v>364</v>
      </c>
      <c r="R15" s="405">
        <v>5.6512963825</v>
      </c>
      <c r="S15" s="196">
        <v>185</v>
      </c>
      <c r="T15" s="405">
        <v>2.8722248098000001</v>
      </c>
      <c r="U15" s="196">
        <v>41</v>
      </c>
      <c r="V15" s="405">
        <v>0.63654712000000002</v>
      </c>
      <c r="W15" s="196">
        <v>0</v>
      </c>
      <c r="X15" s="413" t="s">
        <v>1</v>
      </c>
      <c r="Y15" s="435"/>
    </row>
    <row r="16" spans="1:25" s="436" customFormat="1" ht="15" customHeight="1" x14ac:dyDescent="0.25">
      <c r="A16" s="383" t="s">
        <v>106</v>
      </c>
      <c r="B16" s="192">
        <v>2012</v>
      </c>
      <c r="C16" s="196">
        <v>31270</v>
      </c>
      <c r="D16" s="405">
        <v>13.430919032</v>
      </c>
      <c r="E16" s="196">
        <v>26319</v>
      </c>
      <c r="F16" s="405">
        <v>11.304392645</v>
      </c>
      <c r="G16" s="196">
        <v>25591</v>
      </c>
      <c r="H16" s="405">
        <v>10.991706075</v>
      </c>
      <c r="I16" s="196">
        <v>27898</v>
      </c>
      <c r="J16" s="405">
        <v>11.982596072</v>
      </c>
      <c r="K16" s="196">
        <v>31383</v>
      </c>
      <c r="L16" s="405">
        <v>13.479454173000001</v>
      </c>
      <c r="M16" s="196">
        <v>31643</v>
      </c>
      <c r="N16" s="405">
        <v>13.591127948</v>
      </c>
      <c r="O16" s="196">
        <v>30725</v>
      </c>
      <c r="P16" s="405">
        <v>13.196833619</v>
      </c>
      <c r="Q16" s="196">
        <v>18797</v>
      </c>
      <c r="R16" s="405">
        <v>8.0735844275000002</v>
      </c>
      <c r="S16" s="196">
        <v>7142</v>
      </c>
      <c r="T16" s="405">
        <v>3.0675927000000001</v>
      </c>
      <c r="U16" s="196">
        <v>2053</v>
      </c>
      <c r="V16" s="405">
        <v>0.88179330899999997</v>
      </c>
      <c r="W16" s="196">
        <v>2</v>
      </c>
      <c r="X16" s="434" t="s">
        <v>1</v>
      </c>
      <c r="Y16" s="435"/>
    </row>
    <row r="17" spans="1:25" s="436" customFormat="1" ht="15" customHeight="1" x14ac:dyDescent="0.25">
      <c r="A17" s="383" t="s">
        <v>106</v>
      </c>
      <c r="B17" s="192">
        <v>2013</v>
      </c>
      <c r="C17" s="196">
        <v>32402</v>
      </c>
      <c r="D17" s="405">
        <v>13.738509549</v>
      </c>
      <c r="E17" s="196">
        <v>27480</v>
      </c>
      <c r="F17" s="405">
        <v>11.651572199</v>
      </c>
      <c r="G17" s="196">
        <v>25390</v>
      </c>
      <c r="H17" s="405">
        <v>10.765408229</v>
      </c>
      <c r="I17" s="196">
        <v>28167</v>
      </c>
      <c r="J17" s="405">
        <v>11.942861504</v>
      </c>
      <c r="K17" s="196">
        <v>30726</v>
      </c>
      <c r="L17" s="405">
        <v>13.027882365</v>
      </c>
      <c r="M17" s="196">
        <v>31920</v>
      </c>
      <c r="N17" s="405">
        <v>13.534140633</v>
      </c>
      <c r="O17" s="196">
        <v>30202</v>
      </c>
      <c r="P17" s="405">
        <v>12.80570537</v>
      </c>
      <c r="Q17" s="196">
        <v>19612</v>
      </c>
      <c r="R17" s="405">
        <v>8.3155252536000006</v>
      </c>
      <c r="S17" s="196">
        <v>7538</v>
      </c>
      <c r="T17" s="405">
        <v>3.1961263186000002</v>
      </c>
      <c r="U17" s="196">
        <v>2411</v>
      </c>
      <c r="V17" s="405">
        <v>1.0222685798</v>
      </c>
      <c r="W17" s="196">
        <v>1</v>
      </c>
      <c r="X17" s="434" t="s">
        <v>1</v>
      </c>
      <c r="Y17" s="435"/>
    </row>
    <row r="18" spans="1:25" s="436" customFormat="1" ht="15" customHeight="1" x14ac:dyDescent="0.25">
      <c r="A18" s="383" t="s">
        <v>106</v>
      </c>
      <c r="B18" s="192">
        <v>2014</v>
      </c>
      <c r="C18" s="196">
        <v>35665</v>
      </c>
      <c r="D18" s="405">
        <v>14.601483689</v>
      </c>
      <c r="E18" s="196">
        <v>30382</v>
      </c>
      <c r="F18" s="405">
        <v>12.438589021</v>
      </c>
      <c r="G18" s="196">
        <v>26647</v>
      </c>
      <c r="H18" s="405">
        <v>10.909455653</v>
      </c>
      <c r="I18" s="196">
        <v>28538</v>
      </c>
      <c r="J18" s="405">
        <v>11.683643391</v>
      </c>
      <c r="K18" s="196">
        <v>30044</v>
      </c>
      <c r="L18" s="405">
        <v>12.300209616</v>
      </c>
      <c r="M18" s="196">
        <v>33070</v>
      </c>
      <c r="N18" s="405">
        <v>13.539073759000001</v>
      </c>
      <c r="O18" s="196">
        <v>29252</v>
      </c>
      <c r="P18" s="405">
        <v>11.975959649</v>
      </c>
      <c r="Q18" s="196">
        <v>20311</v>
      </c>
      <c r="R18" s="405">
        <v>8.3154559150999994</v>
      </c>
      <c r="S18" s="196">
        <v>7698</v>
      </c>
      <c r="T18" s="405">
        <v>3.1516114240999999</v>
      </c>
      <c r="U18" s="196">
        <v>2649</v>
      </c>
      <c r="V18" s="405">
        <v>1.0845178829</v>
      </c>
      <c r="W18" s="196">
        <v>1</v>
      </c>
      <c r="X18" s="434" t="s">
        <v>1</v>
      </c>
      <c r="Y18" s="435"/>
    </row>
    <row r="19" spans="1:25" s="436" customFormat="1" ht="15" customHeight="1" x14ac:dyDescent="0.25">
      <c r="A19" s="383" t="s">
        <v>106</v>
      </c>
      <c r="B19" s="192">
        <v>2015</v>
      </c>
      <c r="C19" s="196">
        <v>37852</v>
      </c>
      <c r="D19" s="405">
        <v>15.311430582</v>
      </c>
      <c r="E19" s="196">
        <v>32126</v>
      </c>
      <c r="F19" s="405">
        <v>12.995218717</v>
      </c>
      <c r="G19" s="196">
        <v>27532</v>
      </c>
      <c r="H19" s="405">
        <v>11.136909722</v>
      </c>
      <c r="I19" s="196">
        <v>28518</v>
      </c>
      <c r="J19" s="405">
        <v>11.535754448</v>
      </c>
      <c r="K19" s="196">
        <v>29536</v>
      </c>
      <c r="L19" s="405">
        <v>11.947543423999999</v>
      </c>
      <c r="M19" s="196">
        <v>32456</v>
      </c>
      <c r="N19" s="405">
        <v>13.128706303</v>
      </c>
      <c r="O19" s="196">
        <v>28425</v>
      </c>
      <c r="P19" s="405">
        <v>11.498135219</v>
      </c>
      <c r="Q19" s="196">
        <v>20269</v>
      </c>
      <c r="R19" s="405">
        <v>8.1989693139999993</v>
      </c>
      <c r="S19" s="196">
        <v>7825</v>
      </c>
      <c r="T19" s="405">
        <v>3.1652738114000001</v>
      </c>
      <c r="U19" s="196">
        <v>2675</v>
      </c>
      <c r="V19" s="405">
        <v>1.0820584595</v>
      </c>
      <c r="W19" s="196">
        <v>1</v>
      </c>
      <c r="X19" s="434" t="s">
        <v>1</v>
      </c>
      <c r="Y19" s="435"/>
    </row>
    <row r="20" spans="1:25" s="436" customFormat="1" ht="15" customHeight="1" x14ac:dyDescent="0.25">
      <c r="A20" s="383" t="s">
        <v>106</v>
      </c>
      <c r="B20" s="192">
        <v>2016</v>
      </c>
      <c r="C20" s="196">
        <v>38913</v>
      </c>
      <c r="D20" s="405">
        <v>15.621876167</v>
      </c>
      <c r="E20" s="196">
        <v>33225</v>
      </c>
      <c r="F20" s="405">
        <v>13.338391684999999</v>
      </c>
      <c r="G20" s="196">
        <v>29070</v>
      </c>
      <c r="H20" s="405">
        <v>11.670339993000001</v>
      </c>
      <c r="I20" s="196">
        <v>28309</v>
      </c>
      <c r="J20" s="405">
        <v>11.364831608999999</v>
      </c>
      <c r="K20" s="196">
        <v>29360</v>
      </c>
      <c r="L20" s="405">
        <v>11.786762374</v>
      </c>
      <c r="M20" s="196">
        <v>31994</v>
      </c>
      <c r="N20" s="405">
        <v>12.844198753000001</v>
      </c>
      <c r="O20" s="196">
        <v>27804</v>
      </c>
      <c r="P20" s="405">
        <v>11.162096085</v>
      </c>
      <c r="Q20" s="196">
        <v>19716</v>
      </c>
      <c r="R20" s="405">
        <v>7.9151160410000001</v>
      </c>
      <c r="S20" s="196">
        <v>7913</v>
      </c>
      <c r="T20" s="405">
        <v>3.1767251589000001</v>
      </c>
      <c r="U20" s="196">
        <v>2789</v>
      </c>
      <c r="V20" s="405">
        <v>1.1196621341999999</v>
      </c>
      <c r="W20" s="196">
        <v>1</v>
      </c>
      <c r="X20" s="434" t="s">
        <v>1</v>
      </c>
      <c r="Y20" s="435"/>
    </row>
    <row r="21" spans="1:25" s="436" customFormat="1" ht="15" customHeight="1" x14ac:dyDescent="0.25">
      <c r="A21" s="383" t="s">
        <v>106</v>
      </c>
      <c r="B21" s="192">
        <v>2017</v>
      </c>
      <c r="C21" s="196">
        <v>40475</v>
      </c>
      <c r="D21" s="405">
        <v>16.008970561000002</v>
      </c>
      <c r="E21" s="196">
        <v>34391</v>
      </c>
      <c r="F21" s="405">
        <v>13.602582003</v>
      </c>
      <c r="G21" s="196">
        <v>30638</v>
      </c>
      <c r="H21" s="405">
        <v>12.118167759</v>
      </c>
      <c r="I21" s="196">
        <v>28503</v>
      </c>
      <c r="J21" s="405">
        <v>11.27371681</v>
      </c>
      <c r="K21" s="196">
        <v>29613</v>
      </c>
      <c r="L21" s="405">
        <v>11.712752198</v>
      </c>
      <c r="M21" s="196">
        <v>31428</v>
      </c>
      <c r="N21" s="405">
        <v>12.430634385999999</v>
      </c>
      <c r="O21" s="196">
        <v>27565</v>
      </c>
      <c r="P21" s="405">
        <v>10.902712130999999</v>
      </c>
      <c r="Q21" s="196">
        <v>19192</v>
      </c>
      <c r="R21" s="405">
        <v>7.5909614084000001</v>
      </c>
      <c r="S21" s="196">
        <v>7997</v>
      </c>
      <c r="T21" s="405">
        <v>3.1630324292999998</v>
      </c>
      <c r="U21" s="196">
        <v>3025</v>
      </c>
      <c r="V21" s="405">
        <v>1.1964703136999999</v>
      </c>
      <c r="W21" s="196">
        <v>0</v>
      </c>
      <c r="X21" s="434" t="s">
        <v>1</v>
      </c>
      <c r="Y21" s="435"/>
    </row>
    <row r="22" spans="1:25" s="436" customFormat="1" ht="15" customHeight="1" x14ac:dyDescent="0.25">
      <c r="A22" s="383" t="s">
        <v>106</v>
      </c>
      <c r="B22" s="192">
        <v>2018</v>
      </c>
      <c r="C22" s="196">
        <v>42195</v>
      </c>
      <c r="D22" s="405">
        <v>16.589214945999998</v>
      </c>
      <c r="E22" s="196">
        <v>35359</v>
      </c>
      <c r="F22" s="405">
        <v>13.901600931000001</v>
      </c>
      <c r="G22" s="196">
        <v>32313</v>
      </c>
      <c r="H22" s="405">
        <v>12.704047934</v>
      </c>
      <c r="I22" s="196">
        <v>28303</v>
      </c>
      <c r="J22" s="405">
        <v>11.127492609000001</v>
      </c>
      <c r="K22" s="196">
        <v>29393</v>
      </c>
      <c r="L22" s="405">
        <v>11.556032585000001</v>
      </c>
      <c r="M22" s="196">
        <v>30345</v>
      </c>
      <c r="N22" s="405">
        <v>11.930317041</v>
      </c>
      <c r="O22" s="196">
        <v>27415</v>
      </c>
      <c r="P22" s="405">
        <v>10.778370132999999</v>
      </c>
      <c r="Q22" s="196">
        <v>18203</v>
      </c>
      <c r="R22" s="405">
        <v>7.1566176007999998</v>
      </c>
      <c r="S22" s="196">
        <v>7894</v>
      </c>
      <c r="T22" s="405">
        <v>3.1035730012</v>
      </c>
      <c r="U22" s="196">
        <v>2932</v>
      </c>
      <c r="V22" s="405">
        <v>1.1527332201</v>
      </c>
      <c r="W22" s="196">
        <v>0</v>
      </c>
      <c r="X22" s="434" t="s">
        <v>1</v>
      </c>
      <c r="Y22" s="435"/>
    </row>
    <row r="23" spans="1:25" s="436" customFormat="1" ht="15" customHeight="1" x14ac:dyDescent="0.25">
      <c r="A23" s="383" t="s">
        <v>106</v>
      </c>
      <c r="B23" s="192">
        <v>2019</v>
      </c>
      <c r="C23" s="396">
        <v>41828</v>
      </c>
      <c r="D23" s="432">
        <v>17.015702547</v>
      </c>
      <c r="E23" s="396">
        <v>34525</v>
      </c>
      <c r="F23" s="432">
        <v>14.044829549999999</v>
      </c>
      <c r="G23" s="396">
        <v>32124</v>
      </c>
      <c r="H23" s="432">
        <v>13.068098609</v>
      </c>
      <c r="I23" s="396">
        <v>27450</v>
      </c>
      <c r="J23" s="432">
        <v>11.166707346999999</v>
      </c>
      <c r="K23" s="396">
        <v>27988</v>
      </c>
      <c r="L23" s="432">
        <v>11.385566675</v>
      </c>
      <c r="M23" s="396">
        <v>28005</v>
      </c>
      <c r="N23" s="432">
        <v>11.392482304</v>
      </c>
      <c r="O23" s="396">
        <v>26399</v>
      </c>
      <c r="P23" s="432">
        <v>10.739158734</v>
      </c>
      <c r="Q23" s="396">
        <v>16804</v>
      </c>
      <c r="R23" s="432">
        <v>6.8358961842000001</v>
      </c>
      <c r="S23" s="396">
        <v>7822</v>
      </c>
      <c r="T23" s="432">
        <v>3.1820030917</v>
      </c>
      <c r="U23" s="396">
        <v>2875</v>
      </c>
      <c r="V23" s="432">
        <v>1.1695549589000001</v>
      </c>
      <c r="W23" s="196">
        <v>0</v>
      </c>
      <c r="X23" s="437" t="s">
        <v>1</v>
      </c>
      <c r="Y23" s="435"/>
    </row>
    <row r="24" spans="1:25" s="436" customFormat="1" ht="15" customHeight="1" x14ac:dyDescent="0.25">
      <c r="A24" s="383" t="s">
        <v>106</v>
      </c>
      <c r="B24" s="192">
        <v>2020</v>
      </c>
      <c r="C24" s="201">
        <v>42259</v>
      </c>
      <c r="D24" s="433">
        <v>16.992026505999998</v>
      </c>
      <c r="E24" s="386">
        <v>35953</v>
      </c>
      <c r="F24" s="433">
        <v>14.456431267999999</v>
      </c>
      <c r="G24" s="386">
        <v>33520</v>
      </c>
      <c r="H24" s="433">
        <v>13.478140242</v>
      </c>
      <c r="I24" s="386">
        <v>28179</v>
      </c>
      <c r="J24" s="433">
        <v>11.330564256000001</v>
      </c>
      <c r="K24" s="386">
        <v>27795</v>
      </c>
      <c r="L24" s="433">
        <v>11.17616074</v>
      </c>
      <c r="M24" s="386">
        <v>27604</v>
      </c>
      <c r="N24" s="433">
        <v>11.099361074999999</v>
      </c>
      <c r="O24" s="386">
        <v>26006</v>
      </c>
      <c r="P24" s="433">
        <v>10.456817277000001</v>
      </c>
      <c r="Q24" s="386">
        <v>16599</v>
      </c>
      <c r="R24" s="433">
        <v>6.6743332301000002</v>
      </c>
      <c r="S24" s="386">
        <v>7869</v>
      </c>
      <c r="T24" s="433">
        <v>3.1640657983999998</v>
      </c>
      <c r="U24" s="386">
        <v>2915</v>
      </c>
      <c r="V24" s="433">
        <v>1.1720996064</v>
      </c>
      <c r="W24" s="196">
        <v>0</v>
      </c>
      <c r="X24" s="413" t="s">
        <v>1</v>
      </c>
      <c r="Y24" s="435"/>
    </row>
    <row r="25" spans="1:25" s="436" customFormat="1" ht="15" customHeight="1" x14ac:dyDescent="0.25">
      <c r="A25" s="383" t="s">
        <v>106</v>
      </c>
      <c r="B25" s="192">
        <v>2021</v>
      </c>
      <c r="C25" s="196">
        <v>43256</v>
      </c>
      <c r="D25" s="405">
        <v>17.104602377999999</v>
      </c>
      <c r="E25" s="196">
        <v>37669</v>
      </c>
      <c r="F25" s="405">
        <v>14.895350171</v>
      </c>
      <c r="G25" s="196">
        <v>35042</v>
      </c>
      <c r="H25" s="405">
        <v>13.856562709</v>
      </c>
      <c r="I25" s="196">
        <v>29486</v>
      </c>
      <c r="J25" s="405">
        <v>11.659568747</v>
      </c>
      <c r="K25" s="196">
        <v>27725</v>
      </c>
      <c r="L25" s="405">
        <v>10.963221309</v>
      </c>
      <c r="M25" s="196">
        <v>27479</v>
      </c>
      <c r="N25" s="405">
        <v>10.865946198</v>
      </c>
      <c r="O25" s="196">
        <v>25614</v>
      </c>
      <c r="P25" s="405">
        <v>10.128474323000001</v>
      </c>
      <c r="Q25" s="196">
        <v>16193</v>
      </c>
      <c r="R25" s="405">
        <v>6.4031539280000001</v>
      </c>
      <c r="S25" s="196">
        <v>7587</v>
      </c>
      <c r="T25" s="405">
        <v>3.0001067654</v>
      </c>
      <c r="U25" s="196">
        <v>2840</v>
      </c>
      <c r="V25" s="405">
        <v>1.1230134722</v>
      </c>
      <c r="W25" s="196">
        <v>0</v>
      </c>
      <c r="X25" s="413" t="s">
        <v>1</v>
      </c>
      <c r="Y25" s="435"/>
    </row>
    <row r="26" spans="1:25" s="436" customFormat="1" ht="15" customHeight="1" x14ac:dyDescent="0.25">
      <c r="A26" s="381" t="s">
        <v>61</v>
      </c>
      <c r="B26" s="192">
        <v>2012</v>
      </c>
      <c r="C26" s="196">
        <v>490</v>
      </c>
      <c r="D26" s="405">
        <v>10.302775442</v>
      </c>
      <c r="E26" s="196">
        <v>399</v>
      </c>
      <c r="F26" s="405">
        <v>8.3894028595000005</v>
      </c>
      <c r="G26" s="196">
        <v>463</v>
      </c>
      <c r="H26" s="405">
        <v>9.7350714885999992</v>
      </c>
      <c r="I26" s="196">
        <v>582</v>
      </c>
      <c r="J26" s="405">
        <v>12.237174096</v>
      </c>
      <c r="K26" s="196">
        <v>708</v>
      </c>
      <c r="L26" s="405">
        <v>14.886459209</v>
      </c>
      <c r="M26" s="196">
        <v>764</v>
      </c>
      <c r="N26" s="405">
        <v>16.063919259999999</v>
      </c>
      <c r="O26" s="196">
        <v>643</v>
      </c>
      <c r="P26" s="405">
        <v>13.519764508</v>
      </c>
      <c r="Q26" s="196">
        <v>447</v>
      </c>
      <c r="R26" s="405">
        <v>9.3986543313999995</v>
      </c>
      <c r="S26" s="196">
        <v>199</v>
      </c>
      <c r="T26" s="405">
        <v>4.1841883936000004</v>
      </c>
      <c r="U26" s="196">
        <v>61</v>
      </c>
      <c r="V26" s="405">
        <v>1.2825904121</v>
      </c>
      <c r="W26" s="196">
        <v>0</v>
      </c>
      <c r="X26" s="434" t="s">
        <v>1</v>
      </c>
      <c r="Y26" s="435"/>
    </row>
    <row r="27" spans="1:25" s="436" customFormat="1" ht="15" customHeight="1" x14ac:dyDescent="0.25">
      <c r="A27" s="381" t="s">
        <v>61</v>
      </c>
      <c r="B27" s="192">
        <v>2013</v>
      </c>
      <c r="C27" s="196">
        <v>476</v>
      </c>
      <c r="D27" s="405">
        <v>10.192719486</v>
      </c>
      <c r="E27" s="196">
        <v>428</v>
      </c>
      <c r="F27" s="405">
        <v>9.1648822269999997</v>
      </c>
      <c r="G27" s="196">
        <v>464</v>
      </c>
      <c r="H27" s="405">
        <v>9.9357601713000001</v>
      </c>
      <c r="I27" s="196">
        <v>555</v>
      </c>
      <c r="J27" s="405">
        <v>11.884368308000001</v>
      </c>
      <c r="K27" s="196">
        <v>664</v>
      </c>
      <c r="L27" s="405">
        <v>14.218415417999999</v>
      </c>
      <c r="M27" s="196">
        <v>739</v>
      </c>
      <c r="N27" s="405">
        <v>15.824411135</v>
      </c>
      <c r="O27" s="196">
        <v>615</v>
      </c>
      <c r="P27" s="405">
        <v>13.169164882</v>
      </c>
      <c r="Q27" s="196">
        <v>441</v>
      </c>
      <c r="R27" s="405">
        <v>9.4432548179999998</v>
      </c>
      <c r="S27" s="196">
        <v>222</v>
      </c>
      <c r="T27" s="405">
        <v>4.7537473232999998</v>
      </c>
      <c r="U27" s="196">
        <v>66</v>
      </c>
      <c r="V27" s="405">
        <v>1.4132762313</v>
      </c>
      <c r="W27" s="196">
        <v>0</v>
      </c>
      <c r="X27" s="434" t="s">
        <v>1</v>
      </c>
      <c r="Y27" s="435"/>
    </row>
    <row r="28" spans="1:25" s="436" customFormat="1" ht="15" customHeight="1" x14ac:dyDescent="0.25">
      <c r="A28" s="381" t="s">
        <v>61</v>
      </c>
      <c r="B28" s="192">
        <v>2014</v>
      </c>
      <c r="C28" s="196">
        <v>589</v>
      </c>
      <c r="D28" s="405">
        <v>12.230066445</v>
      </c>
      <c r="E28" s="196">
        <v>482</v>
      </c>
      <c r="F28" s="405">
        <v>10.008305648</v>
      </c>
      <c r="G28" s="196">
        <v>455</v>
      </c>
      <c r="H28" s="405">
        <v>9.4476744186000001</v>
      </c>
      <c r="I28" s="196">
        <v>555</v>
      </c>
      <c r="J28" s="405">
        <v>11.524086379</v>
      </c>
      <c r="K28" s="196">
        <v>668</v>
      </c>
      <c r="L28" s="405">
        <v>13.870431893999999</v>
      </c>
      <c r="M28" s="196">
        <v>740</v>
      </c>
      <c r="N28" s="405">
        <v>15.365448505</v>
      </c>
      <c r="O28" s="196">
        <v>637</v>
      </c>
      <c r="P28" s="405">
        <v>13.226744185999999</v>
      </c>
      <c r="Q28" s="196">
        <v>421</v>
      </c>
      <c r="R28" s="405">
        <v>8.7416943521999997</v>
      </c>
      <c r="S28" s="196">
        <v>210</v>
      </c>
      <c r="T28" s="405">
        <v>4.3604651163000003</v>
      </c>
      <c r="U28" s="196">
        <v>59</v>
      </c>
      <c r="V28" s="405">
        <v>1.2250830564999999</v>
      </c>
      <c r="W28" s="196">
        <v>0</v>
      </c>
      <c r="X28" s="434" t="s">
        <v>1</v>
      </c>
      <c r="Y28" s="435"/>
    </row>
    <row r="29" spans="1:25" s="436" customFormat="1" ht="15" customHeight="1" x14ac:dyDescent="0.25">
      <c r="A29" s="381" t="s">
        <v>61</v>
      </c>
      <c r="B29" s="192">
        <v>2015</v>
      </c>
      <c r="C29" s="196">
        <v>633</v>
      </c>
      <c r="D29" s="405">
        <v>13.326315789000001</v>
      </c>
      <c r="E29" s="196">
        <v>482</v>
      </c>
      <c r="F29" s="405">
        <v>10.147368420999999</v>
      </c>
      <c r="G29" s="196">
        <v>478</v>
      </c>
      <c r="H29" s="405">
        <v>10.063157895</v>
      </c>
      <c r="I29" s="196">
        <v>518</v>
      </c>
      <c r="J29" s="405">
        <v>10.905263158</v>
      </c>
      <c r="K29" s="196">
        <v>639</v>
      </c>
      <c r="L29" s="405">
        <v>13.452631579</v>
      </c>
      <c r="M29" s="196">
        <v>729</v>
      </c>
      <c r="N29" s="405">
        <v>15.347368421000001</v>
      </c>
      <c r="O29" s="196">
        <v>605</v>
      </c>
      <c r="P29" s="405">
        <v>12.736842104999999</v>
      </c>
      <c r="Q29" s="196">
        <v>406</v>
      </c>
      <c r="R29" s="405">
        <v>8.5473684210999998</v>
      </c>
      <c r="S29" s="196">
        <v>198</v>
      </c>
      <c r="T29" s="405">
        <v>4.1684210526000003</v>
      </c>
      <c r="U29" s="196">
        <v>62</v>
      </c>
      <c r="V29" s="405">
        <v>1.3052631579</v>
      </c>
      <c r="W29" s="196">
        <v>0</v>
      </c>
      <c r="X29" s="434" t="s">
        <v>1</v>
      </c>
      <c r="Y29" s="435"/>
    </row>
    <row r="30" spans="1:25" s="436" customFormat="1" ht="15" customHeight="1" x14ac:dyDescent="0.25">
      <c r="A30" s="381" t="s">
        <v>61</v>
      </c>
      <c r="B30" s="192">
        <v>2016</v>
      </c>
      <c r="C30" s="196">
        <v>714</v>
      </c>
      <c r="D30" s="405">
        <v>14.703459638</v>
      </c>
      <c r="E30" s="196">
        <v>577</v>
      </c>
      <c r="F30" s="405">
        <v>11.882207577999999</v>
      </c>
      <c r="G30" s="196">
        <v>499</v>
      </c>
      <c r="H30" s="405">
        <v>10.275947282000001</v>
      </c>
      <c r="I30" s="196">
        <v>501</v>
      </c>
      <c r="J30" s="405">
        <v>10.317133442999999</v>
      </c>
      <c r="K30" s="196">
        <v>601</v>
      </c>
      <c r="L30" s="405">
        <v>12.376441516</v>
      </c>
      <c r="M30" s="196">
        <v>705</v>
      </c>
      <c r="N30" s="405">
        <v>14.518121911</v>
      </c>
      <c r="O30" s="196">
        <v>607</v>
      </c>
      <c r="P30" s="405">
        <v>12.5</v>
      </c>
      <c r="Q30" s="196">
        <v>358</v>
      </c>
      <c r="R30" s="405">
        <v>7.3723228995000003</v>
      </c>
      <c r="S30" s="196">
        <v>218</v>
      </c>
      <c r="T30" s="405">
        <v>4.4892915980000003</v>
      </c>
      <c r="U30" s="196">
        <v>76</v>
      </c>
      <c r="V30" s="405">
        <v>1.5650741350999999</v>
      </c>
      <c r="W30" s="196">
        <v>0</v>
      </c>
      <c r="X30" s="434" t="s">
        <v>1</v>
      </c>
      <c r="Y30" s="435"/>
    </row>
    <row r="31" spans="1:25" s="436" customFormat="1" ht="15" customHeight="1" x14ac:dyDescent="0.25">
      <c r="A31" s="381" t="s">
        <v>61</v>
      </c>
      <c r="B31" s="192">
        <v>2017</v>
      </c>
      <c r="C31" s="196">
        <v>759</v>
      </c>
      <c r="D31" s="405">
        <v>15.474006116</v>
      </c>
      <c r="E31" s="196">
        <v>608</v>
      </c>
      <c r="F31" s="405">
        <v>12.395514780999999</v>
      </c>
      <c r="G31" s="196">
        <v>507</v>
      </c>
      <c r="H31" s="405">
        <v>10.336391437</v>
      </c>
      <c r="I31" s="196">
        <v>510</v>
      </c>
      <c r="J31" s="405">
        <v>10.397553517</v>
      </c>
      <c r="K31" s="196">
        <v>585</v>
      </c>
      <c r="L31" s="405">
        <v>11.926605504999999</v>
      </c>
      <c r="M31" s="196">
        <v>660</v>
      </c>
      <c r="N31" s="405">
        <v>13.455657492</v>
      </c>
      <c r="O31" s="196">
        <v>614</v>
      </c>
      <c r="P31" s="405">
        <v>12.517838940000001</v>
      </c>
      <c r="Q31" s="196">
        <v>384</v>
      </c>
      <c r="R31" s="405">
        <v>7.8287461774000002</v>
      </c>
      <c r="S31" s="196">
        <v>189</v>
      </c>
      <c r="T31" s="405">
        <v>3.8532110091999998</v>
      </c>
      <c r="U31" s="196">
        <v>89</v>
      </c>
      <c r="V31" s="405">
        <v>1.8144750254999999</v>
      </c>
      <c r="W31" s="196">
        <v>0</v>
      </c>
      <c r="X31" s="434" t="s">
        <v>1</v>
      </c>
      <c r="Y31" s="435"/>
    </row>
    <row r="32" spans="1:25" s="436" customFormat="1" ht="15" customHeight="1" x14ac:dyDescent="0.25">
      <c r="A32" s="381" t="s">
        <v>61</v>
      </c>
      <c r="B32" s="192">
        <v>2018</v>
      </c>
      <c r="C32" s="196">
        <v>759</v>
      </c>
      <c r="D32" s="405">
        <v>15.649484535999999</v>
      </c>
      <c r="E32" s="196">
        <v>639</v>
      </c>
      <c r="F32" s="405">
        <v>13.175257732</v>
      </c>
      <c r="G32" s="196">
        <v>525</v>
      </c>
      <c r="H32" s="405">
        <v>10.824742268</v>
      </c>
      <c r="I32" s="196">
        <v>519</v>
      </c>
      <c r="J32" s="405">
        <v>10.701030928</v>
      </c>
      <c r="K32" s="196">
        <v>562</v>
      </c>
      <c r="L32" s="405">
        <v>11.587628865999999</v>
      </c>
      <c r="M32" s="196">
        <v>626</v>
      </c>
      <c r="N32" s="405">
        <v>12.907216495</v>
      </c>
      <c r="O32" s="196">
        <v>591</v>
      </c>
      <c r="P32" s="405">
        <v>12.18556701</v>
      </c>
      <c r="Q32" s="196">
        <v>365</v>
      </c>
      <c r="R32" s="405">
        <v>7.5257731959000003</v>
      </c>
      <c r="S32" s="196">
        <v>177</v>
      </c>
      <c r="T32" s="405">
        <v>3.6494845361000001</v>
      </c>
      <c r="U32" s="196">
        <v>87</v>
      </c>
      <c r="V32" s="405">
        <v>1.7938144330000001</v>
      </c>
      <c r="W32" s="196">
        <v>0</v>
      </c>
      <c r="X32" s="434" t="s">
        <v>1</v>
      </c>
      <c r="Y32" s="435"/>
    </row>
    <row r="33" spans="1:25" s="436" customFormat="1" ht="15" customHeight="1" x14ac:dyDescent="0.25">
      <c r="A33" s="381" t="s">
        <v>61</v>
      </c>
      <c r="B33" s="192">
        <v>2019</v>
      </c>
      <c r="C33" s="196" t="s">
        <v>1</v>
      </c>
      <c r="D33" s="405" t="s">
        <v>1</v>
      </c>
      <c r="E33" s="196" t="s">
        <v>1</v>
      </c>
      <c r="F33" s="405" t="s">
        <v>1</v>
      </c>
      <c r="G33" s="196" t="s">
        <v>1</v>
      </c>
      <c r="H33" s="405" t="s">
        <v>1</v>
      </c>
      <c r="I33" s="196" t="s">
        <v>1</v>
      </c>
      <c r="J33" s="405" t="s">
        <v>1</v>
      </c>
      <c r="K33" s="196" t="s">
        <v>1</v>
      </c>
      <c r="L33" s="405" t="s">
        <v>1</v>
      </c>
      <c r="M33" s="196" t="s">
        <v>1</v>
      </c>
      <c r="N33" s="405" t="s">
        <v>1</v>
      </c>
      <c r="O33" s="196" t="s">
        <v>1</v>
      </c>
      <c r="P33" s="405" t="s">
        <v>1</v>
      </c>
      <c r="Q33" s="196" t="s">
        <v>1</v>
      </c>
      <c r="R33" s="405" t="s">
        <v>1</v>
      </c>
      <c r="S33" s="196" t="s">
        <v>1</v>
      </c>
      <c r="T33" s="405" t="s">
        <v>1</v>
      </c>
      <c r="U33" s="196" t="s">
        <v>1</v>
      </c>
      <c r="V33" s="405" t="s">
        <v>1</v>
      </c>
      <c r="W33" s="196" t="s">
        <v>1</v>
      </c>
      <c r="X33" s="466" t="s">
        <v>1</v>
      </c>
      <c r="Y33" s="435"/>
    </row>
    <row r="34" spans="1:25" s="436" customFormat="1" ht="15" customHeight="1" x14ac:dyDescent="0.25">
      <c r="A34" s="381" t="s">
        <v>61</v>
      </c>
      <c r="B34" s="192">
        <v>2020</v>
      </c>
      <c r="C34" s="201">
        <v>731</v>
      </c>
      <c r="D34" s="433">
        <v>14.087492772999999</v>
      </c>
      <c r="E34" s="386">
        <v>812</v>
      </c>
      <c r="F34" s="433">
        <v>15.648487184</v>
      </c>
      <c r="G34" s="386">
        <v>603</v>
      </c>
      <c r="H34" s="433">
        <v>11.620736172999999</v>
      </c>
      <c r="I34" s="386">
        <v>574</v>
      </c>
      <c r="J34" s="433">
        <v>11.061861629999999</v>
      </c>
      <c r="K34" s="386">
        <v>567</v>
      </c>
      <c r="L34" s="433">
        <v>10.926960878999999</v>
      </c>
      <c r="M34" s="386">
        <v>640</v>
      </c>
      <c r="N34" s="433">
        <v>12.333783003000001</v>
      </c>
      <c r="O34" s="386">
        <v>605</v>
      </c>
      <c r="P34" s="433">
        <v>11.659279245</v>
      </c>
      <c r="Q34" s="386">
        <v>400</v>
      </c>
      <c r="R34" s="433">
        <v>7.7086143765999999</v>
      </c>
      <c r="S34" s="386">
        <v>166</v>
      </c>
      <c r="T34" s="433">
        <v>3.1990749663</v>
      </c>
      <c r="U34" s="386">
        <v>91</v>
      </c>
      <c r="V34" s="433">
        <v>1.7537097707</v>
      </c>
      <c r="W34" s="196">
        <v>0</v>
      </c>
      <c r="X34" s="413" t="s">
        <v>1</v>
      </c>
      <c r="Y34" s="435"/>
    </row>
    <row r="35" spans="1:25" s="436" customFormat="1" ht="15" customHeight="1" x14ac:dyDescent="0.25">
      <c r="A35" s="381" t="s">
        <v>61</v>
      </c>
      <c r="B35" s="192">
        <v>2021</v>
      </c>
      <c r="C35" s="196">
        <v>729</v>
      </c>
      <c r="D35" s="405">
        <v>13.403199117</v>
      </c>
      <c r="E35" s="196">
        <v>931</v>
      </c>
      <c r="F35" s="405">
        <v>17.117117116999999</v>
      </c>
      <c r="G35" s="196">
        <v>713</v>
      </c>
      <c r="H35" s="405">
        <v>13.109027395</v>
      </c>
      <c r="I35" s="196">
        <v>607</v>
      </c>
      <c r="J35" s="405">
        <v>11.160139731999999</v>
      </c>
      <c r="K35" s="196">
        <v>559</v>
      </c>
      <c r="L35" s="405">
        <v>10.277624563</v>
      </c>
      <c r="M35" s="196">
        <v>620</v>
      </c>
      <c r="N35" s="405">
        <v>11.399154255999999</v>
      </c>
      <c r="O35" s="196">
        <v>602</v>
      </c>
      <c r="P35" s="405">
        <v>11.068211068</v>
      </c>
      <c r="Q35" s="196">
        <v>414</v>
      </c>
      <c r="R35" s="405">
        <v>7.6116933260000001</v>
      </c>
      <c r="S35" s="196">
        <v>167</v>
      </c>
      <c r="T35" s="405">
        <v>3.0704173561000001</v>
      </c>
      <c r="U35" s="196">
        <v>97</v>
      </c>
      <c r="V35" s="405">
        <v>1.7834160691000001</v>
      </c>
      <c r="W35" s="196">
        <v>0</v>
      </c>
      <c r="X35" s="413" t="s">
        <v>1</v>
      </c>
      <c r="Y35" s="435"/>
    </row>
    <row r="36" spans="1:25" s="436" customFormat="1" ht="15" customHeight="1" x14ac:dyDescent="0.25">
      <c r="A36" s="381" t="s">
        <v>60</v>
      </c>
      <c r="B36" s="192">
        <v>2012</v>
      </c>
      <c r="C36" s="196">
        <v>15073</v>
      </c>
      <c r="D36" s="405">
        <v>17.58194331</v>
      </c>
      <c r="E36" s="196">
        <v>10851</v>
      </c>
      <c r="F36" s="405">
        <v>12.657179516999999</v>
      </c>
      <c r="G36" s="196">
        <v>10374</v>
      </c>
      <c r="H36" s="405">
        <v>12.100781523</v>
      </c>
      <c r="I36" s="196">
        <v>11098</v>
      </c>
      <c r="J36" s="405">
        <v>12.945293362999999</v>
      </c>
      <c r="K36" s="196">
        <v>11066</v>
      </c>
      <c r="L36" s="405">
        <v>12.907966872999999</v>
      </c>
      <c r="M36" s="196">
        <v>11071</v>
      </c>
      <c r="N36" s="405">
        <v>12.913799137</v>
      </c>
      <c r="O36" s="196">
        <v>9165</v>
      </c>
      <c r="P36" s="405">
        <v>10.690540068000001</v>
      </c>
      <c r="Q36" s="196">
        <v>5010</v>
      </c>
      <c r="R36" s="405">
        <v>5.8439286131000001</v>
      </c>
      <c r="S36" s="196">
        <v>1704</v>
      </c>
      <c r="T36" s="405">
        <v>1.9876356001</v>
      </c>
      <c r="U36" s="196">
        <v>318</v>
      </c>
      <c r="V36" s="405">
        <v>0.37093199580000003</v>
      </c>
      <c r="W36" s="196">
        <v>0</v>
      </c>
      <c r="X36" s="434" t="s">
        <v>1</v>
      </c>
      <c r="Y36" s="435"/>
    </row>
    <row r="37" spans="1:25" s="436" customFormat="1" ht="15" customHeight="1" x14ac:dyDescent="0.25">
      <c r="A37" s="381" t="s">
        <v>60</v>
      </c>
      <c r="B37" s="192">
        <v>2013</v>
      </c>
      <c r="C37" s="196">
        <v>16475</v>
      </c>
      <c r="D37" s="405">
        <v>18.138080610999999</v>
      </c>
      <c r="E37" s="196">
        <v>11871</v>
      </c>
      <c r="F37" s="405">
        <v>13.069326552</v>
      </c>
      <c r="G37" s="196">
        <v>11371</v>
      </c>
      <c r="H37" s="405">
        <v>12.518853695000001</v>
      </c>
      <c r="I37" s="196">
        <v>11710</v>
      </c>
      <c r="J37" s="405">
        <v>12.892074292</v>
      </c>
      <c r="K37" s="196">
        <v>11486</v>
      </c>
      <c r="L37" s="405">
        <v>12.645462452</v>
      </c>
      <c r="M37" s="196">
        <v>11163</v>
      </c>
      <c r="N37" s="405">
        <v>12.289856987</v>
      </c>
      <c r="O37" s="196">
        <v>9474</v>
      </c>
      <c r="P37" s="405">
        <v>10.430359679</v>
      </c>
      <c r="Q37" s="196">
        <v>5091</v>
      </c>
      <c r="R37" s="405">
        <v>5.6049146216999999</v>
      </c>
      <c r="S37" s="196">
        <v>1823</v>
      </c>
      <c r="T37" s="405">
        <v>2.0070240336</v>
      </c>
      <c r="U37" s="196">
        <v>367</v>
      </c>
      <c r="V37" s="405">
        <v>0.40404707639999998</v>
      </c>
      <c r="W37" s="196">
        <v>0</v>
      </c>
      <c r="X37" s="434" t="s">
        <v>1</v>
      </c>
      <c r="Y37" s="435"/>
    </row>
    <row r="38" spans="1:25" s="436" customFormat="1" ht="15" customHeight="1" x14ac:dyDescent="0.25">
      <c r="A38" s="381" t="s">
        <v>60</v>
      </c>
      <c r="B38" s="192">
        <v>2014</v>
      </c>
      <c r="C38" s="196">
        <v>17667</v>
      </c>
      <c r="D38" s="405">
        <v>18.592927804999999</v>
      </c>
      <c r="E38" s="196">
        <v>12987</v>
      </c>
      <c r="F38" s="405">
        <v>13.667648915999999</v>
      </c>
      <c r="G38" s="196">
        <v>12239</v>
      </c>
      <c r="H38" s="405">
        <v>12.880446222</v>
      </c>
      <c r="I38" s="196">
        <v>12248</v>
      </c>
      <c r="J38" s="405">
        <v>12.889917912</v>
      </c>
      <c r="K38" s="196">
        <v>11605</v>
      </c>
      <c r="L38" s="405">
        <v>12.21321827</v>
      </c>
      <c r="M38" s="196">
        <v>11235</v>
      </c>
      <c r="N38" s="405">
        <v>11.823826563000001</v>
      </c>
      <c r="O38" s="196">
        <v>9431</v>
      </c>
      <c r="P38" s="405">
        <v>9.9252788886999994</v>
      </c>
      <c r="Q38" s="196">
        <v>5291</v>
      </c>
      <c r="R38" s="405">
        <v>5.5683014102000001</v>
      </c>
      <c r="S38" s="196">
        <v>1873</v>
      </c>
      <c r="T38" s="405">
        <v>1.9711639654999999</v>
      </c>
      <c r="U38" s="196">
        <v>444</v>
      </c>
      <c r="V38" s="405">
        <v>0.46727004840000003</v>
      </c>
      <c r="W38" s="196">
        <v>0</v>
      </c>
      <c r="X38" s="434" t="s">
        <v>1</v>
      </c>
      <c r="Y38" s="435"/>
    </row>
    <row r="39" spans="1:25" s="436" customFormat="1" ht="15" customHeight="1" x14ac:dyDescent="0.25">
      <c r="A39" s="381" t="s">
        <v>60</v>
      </c>
      <c r="B39" s="192">
        <v>2015</v>
      </c>
      <c r="C39" s="196">
        <v>18175</v>
      </c>
      <c r="D39" s="405">
        <v>18.559174921</v>
      </c>
      <c r="E39" s="196">
        <v>13846</v>
      </c>
      <c r="F39" s="405">
        <v>14.138670479</v>
      </c>
      <c r="G39" s="196">
        <v>12915</v>
      </c>
      <c r="H39" s="405">
        <v>13.187991422</v>
      </c>
      <c r="I39" s="196">
        <v>12703</v>
      </c>
      <c r="J39" s="405">
        <v>12.971510262000001</v>
      </c>
      <c r="K39" s="196">
        <v>11754</v>
      </c>
      <c r="L39" s="405">
        <v>12.00245073</v>
      </c>
      <c r="M39" s="196">
        <v>11265</v>
      </c>
      <c r="N39" s="405">
        <v>11.50311447</v>
      </c>
      <c r="O39" s="196">
        <v>9479</v>
      </c>
      <c r="P39" s="405">
        <v>9.6793628102000007</v>
      </c>
      <c r="Q39" s="196">
        <v>5392</v>
      </c>
      <c r="R39" s="405">
        <v>5.5059736547</v>
      </c>
      <c r="S39" s="196">
        <v>1956</v>
      </c>
      <c r="T39" s="405">
        <v>1.9973450424000001</v>
      </c>
      <c r="U39" s="196">
        <v>445</v>
      </c>
      <c r="V39" s="405">
        <v>0.45440620850000002</v>
      </c>
      <c r="W39" s="196">
        <v>1</v>
      </c>
      <c r="X39" s="434" t="s">
        <v>1</v>
      </c>
      <c r="Y39" s="435"/>
    </row>
    <row r="40" spans="1:25" s="436" customFormat="1" ht="15" customHeight="1" x14ac:dyDescent="0.25">
      <c r="A40" s="381" t="s">
        <v>60</v>
      </c>
      <c r="B40" s="192">
        <v>2016</v>
      </c>
      <c r="C40" s="196">
        <v>18654</v>
      </c>
      <c r="D40" s="405">
        <v>18.420428960999999</v>
      </c>
      <c r="E40" s="196">
        <v>15235</v>
      </c>
      <c r="F40" s="405">
        <v>15.044239049</v>
      </c>
      <c r="G40" s="196">
        <v>13651</v>
      </c>
      <c r="H40" s="405">
        <v>13.480072678000001</v>
      </c>
      <c r="I40" s="196">
        <v>12979</v>
      </c>
      <c r="J40" s="405">
        <v>12.816486945999999</v>
      </c>
      <c r="K40" s="196">
        <v>12231</v>
      </c>
      <c r="L40" s="405">
        <v>12.077852826000001</v>
      </c>
      <c r="M40" s="196">
        <v>11326</v>
      </c>
      <c r="N40" s="405">
        <v>11.18418454</v>
      </c>
      <c r="O40" s="196">
        <v>9219</v>
      </c>
      <c r="P40" s="405">
        <v>9.1035667733000007</v>
      </c>
      <c r="Q40" s="196">
        <v>5512</v>
      </c>
      <c r="R40" s="405">
        <v>5.4429829758999997</v>
      </c>
      <c r="S40" s="196">
        <v>1955</v>
      </c>
      <c r="T40" s="405">
        <v>1.9305209938000001</v>
      </c>
      <c r="U40" s="196">
        <v>506</v>
      </c>
      <c r="V40" s="405">
        <v>0.49966425720000002</v>
      </c>
      <c r="W40" s="196">
        <v>1</v>
      </c>
      <c r="X40" s="434" t="s">
        <v>1</v>
      </c>
      <c r="Y40" s="435"/>
    </row>
    <row r="41" spans="1:25" s="436" customFormat="1" ht="15" customHeight="1" x14ac:dyDescent="0.25">
      <c r="A41" s="381" t="s">
        <v>60</v>
      </c>
      <c r="B41" s="192">
        <v>2017</v>
      </c>
      <c r="C41" s="196">
        <v>18655</v>
      </c>
      <c r="D41" s="405">
        <v>18.115871659</v>
      </c>
      <c r="E41" s="196">
        <v>15935</v>
      </c>
      <c r="F41" s="405">
        <v>15.47447949</v>
      </c>
      <c r="G41" s="196">
        <v>14291</v>
      </c>
      <c r="H41" s="405">
        <v>13.877990988000001</v>
      </c>
      <c r="I41" s="196">
        <v>13192</v>
      </c>
      <c r="J41" s="405">
        <v>12.810752020000001</v>
      </c>
      <c r="K41" s="196">
        <v>12579</v>
      </c>
      <c r="L41" s="405">
        <v>12.215467682</v>
      </c>
      <c r="M41" s="196">
        <v>11187</v>
      </c>
      <c r="N41" s="405">
        <v>10.863696395</v>
      </c>
      <c r="O41" s="196">
        <v>9143</v>
      </c>
      <c r="P41" s="405">
        <v>8.8787678682000006</v>
      </c>
      <c r="Q41" s="196">
        <v>5459</v>
      </c>
      <c r="R41" s="405">
        <v>5.3012352393000004</v>
      </c>
      <c r="S41" s="196">
        <v>1977</v>
      </c>
      <c r="T41" s="405">
        <v>1.9198648228999999</v>
      </c>
      <c r="U41" s="196">
        <v>558</v>
      </c>
      <c r="V41" s="405">
        <v>0.54187383469999995</v>
      </c>
      <c r="W41" s="196">
        <v>1</v>
      </c>
      <c r="X41" s="434" t="s">
        <v>1</v>
      </c>
      <c r="Y41" s="435"/>
    </row>
    <row r="42" spans="1:25" s="436" customFormat="1" ht="15" customHeight="1" x14ac:dyDescent="0.25">
      <c r="A42" s="381" t="s">
        <v>60</v>
      </c>
      <c r="B42" s="192">
        <v>2018</v>
      </c>
      <c r="C42" s="196">
        <v>18414</v>
      </c>
      <c r="D42" s="405">
        <v>17.645198693000001</v>
      </c>
      <c r="E42" s="196">
        <v>16734</v>
      </c>
      <c r="F42" s="405">
        <v>16.035340225999999</v>
      </c>
      <c r="G42" s="196">
        <v>14841</v>
      </c>
      <c r="H42" s="405">
        <v>14.221374704</v>
      </c>
      <c r="I42" s="196">
        <v>13415</v>
      </c>
      <c r="J42" s="405">
        <v>12.854911506000001</v>
      </c>
      <c r="K42" s="196">
        <v>12722</v>
      </c>
      <c r="L42" s="405">
        <v>12.190844888000001</v>
      </c>
      <c r="M42" s="196">
        <v>11245</v>
      </c>
      <c r="N42" s="405">
        <v>10.775510986</v>
      </c>
      <c r="O42" s="196">
        <v>9022</v>
      </c>
      <c r="P42" s="405">
        <v>8.6453232653000001</v>
      </c>
      <c r="Q42" s="196">
        <v>5462</v>
      </c>
      <c r="R42" s="405">
        <v>5.2339565147</v>
      </c>
      <c r="S42" s="196">
        <v>1909</v>
      </c>
      <c r="T42" s="405">
        <v>1.8292975076</v>
      </c>
      <c r="U42" s="196">
        <v>593</v>
      </c>
      <c r="V42" s="405">
        <v>0.56824170870000001</v>
      </c>
      <c r="W42" s="196">
        <v>0</v>
      </c>
      <c r="X42" s="434" t="s">
        <v>1</v>
      </c>
      <c r="Y42" s="435"/>
    </row>
    <row r="43" spans="1:25" s="436" customFormat="1" ht="15" customHeight="1" x14ac:dyDescent="0.25">
      <c r="A43" s="381" t="s">
        <v>60</v>
      </c>
      <c r="B43" s="192">
        <v>2019</v>
      </c>
      <c r="C43" s="196">
        <v>18993</v>
      </c>
      <c r="D43" s="405">
        <v>17.923166209000001</v>
      </c>
      <c r="E43" s="196">
        <v>17368</v>
      </c>
      <c r="F43" s="405">
        <v>16.389698874</v>
      </c>
      <c r="G43" s="196">
        <v>15515</v>
      </c>
      <c r="H43" s="405">
        <v>14.641074275999999</v>
      </c>
      <c r="I43" s="196">
        <v>13684</v>
      </c>
      <c r="J43" s="405">
        <v>12.913210467000001</v>
      </c>
      <c r="K43" s="196">
        <v>12787</v>
      </c>
      <c r="L43" s="405">
        <v>12.066736497999999</v>
      </c>
      <c r="M43" s="196">
        <v>10937</v>
      </c>
      <c r="N43" s="405">
        <v>10.320942917</v>
      </c>
      <c r="O43" s="196">
        <v>8794</v>
      </c>
      <c r="P43" s="405">
        <v>8.2986533797999993</v>
      </c>
      <c r="Q43" s="196">
        <v>5344</v>
      </c>
      <c r="R43" s="405">
        <v>5.0429842689999997</v>
      </c>
      <c r="S43" s="196">
        <v>1922</v>
      </c>
      <c r="T43" s="405">
        <v>1.81373798</v>
      </c>
      <c r="U43" s="196">
        <v>625</v>
      </c>
      <c r="V43" s="405">
        <v>0.58979512879999996</v>
      </c>
      <c r="W43" s="196">
        <v>0</v>
      </c>
      <c r="X43" s="434" t="s">
        <v>1</v>
      </c>
      <c r="Y43" s="435"/>
    </row>
    <row r="44" spans="1:25" s="436" customFormat="1" ht="15" customHeight="1" x14ac:dyDescent="0.25">
      <c r="A44" s="381" t="s">
        <v>60</v>
      </c>
      <c r="B44" s="192">
        <v>2020</v>
      </c>
      <c r="C44" s="201">
        <v>19680</v>
      </c>
      <c r="D44" s="433">
        <v>17.386234130999998</v>
      </c>
      <c r="E44" s="386">
        <v>18772</v>
      </c>
      <c r="F44" s="433">
        <v>16.584064386000001</v>
      </c>
      <c r="G44" s="386">
        <v>16925</v>
      </c>
      <c r="H44" s="433">
        <v>14.952338041999999</v>
      </c>
      <c r="I44" s="386">
        <v>14757</v>
      </c>
      <c r="J44" s="433">
        <v>13.037025258</v>
      </c>
      <c r="K44" s="386">
        <v>13619</v>
      </c>
      <c r="L44" s="433">
        <v>12.031662734999999</v>
      </c>
      <c r="M44" s="386">
        <v>11491</v>
      </c>
      <c r="N44" s="433">
        <v>10.151687825</v>
      </c>
      <c r="O44" s="386">
        <v>9396</v>
      </c>
      <c r="P44" s="433">
        <v>8.3008666614000006</v>
      </c>
      <c r="Q44" s="386">
        <v>5739</v>
      </c>
      <c r="R44" s="433">
        <v>5.0701015079999996</v>
      </c>
      <c r="S44" s="386">
        <v>2125</v>
      </c>
      <c r="T44" s="433">
        <v>1.8773245695</v>
      </c>
      <c r="U44" s="386">
        <v>689</v>
      </c>
      <c r="V44" s="433">
        <v>0.60869488400000005</v>
      </c>
      <c r="W44" s="196">
        <v>0</v>
      </c>
      <c r="X44" s="413" t="s">
        <v>1</v>
      </c>
      <c r="Y44" s="435"/>
    </row>
    <row r="45" spans="1:25" s="436" customFormat="1" ht="15" customHeight="1" x14ac:dyDescent="0.25">
      <c r="A45" s="381" t="s">
        <v>60</v>
      </c>
      <c r="B45" s="192">
        <v>2021</v>
      </c>
      <c r="C45" s="196">
        <v>19691</v>
      </c>
      <c r="D45" s="405">
        <v>17.114126041999999</v>
      </c>
      <c r="E45" s="196">
        <v>19022</v>
      </c>
      <c r="F45" s="405">
        <v>16.532675108999999</v>
      </c>
      <c r="G45" s="196">
        <v>17899</v>
      </c>
      <c r="H45" s="405">
        <v>15.556637145</v>
      </c>
      <c r="I45" s="196">
        <v>15162</v>
      </c>
      <c r="J45" s="405">
        <v>13.177816213</v>
      </c>
      <c r="K45" s="196">
        <v>13631</v>
      </c>
      <c r="L45" s="405">
        <v>11.847171402000001</v>
      </c>
      <c r="M45" s="196">
        <v>11855</v>
      </c>
      <c r="N45" s="405">
        <v>10.303588656000001</v>
      </c>
      <c r="O45" s="196">
        <v>9349</v>
      </c>
      <c r="P45" s="405">
        <v>8.1255377768999999</v>
      </c>
      <c r="Q45" s="196">
        <v>5665</v>
      </c>
      <c r="R45" s="405">
        <v>4.9236465404</v>
      </c>
      <c r="S45" s="196">
        <v>2126</v>
      </c>
      <c r="T45" s="405">
        <v>1.8477797961</v>
      </c>
      <c r="U45" s="196">
        <v>657</v>
      </c>
      <c r="V45" s="405">
        <v>0.57102131990000005</v>
      </c>
      <c r="W45" s="196">
        <v>0</v>
      </c>
      <c r="X45" s="413" t="s">
        <v>1</v>
      </c>
      <c r="Y45" s="435"/>
    </row>
    <row r="46" spans="1:25" s="36" customFormat="1" ht="17.25" customHeight="1" x14ac:dyDescent="0.25">
      <c r="A46" s="44" t="s">
        <v>25</v>
      </c>
      <c r="C46" s="37"/>
      <c r="D46" s="38"/>
      <c r="E46" s="37"/>
      <c r="F46" s="38"/>
      <c r="G46" s="37"/>
      <c r="H46" s="38"/>
      <c r="I46" s="37"/>
      <c r="J46" s="38"/>
      <c r="K46" s="37"/>
      <c r="L46" s="38"/>
      <c r="M46" s="37"/>
      <c r="N46" s="38"/>
      <c r="O46" s="37"/>
      <c r="P46" s="38"/>
      <c r="Q46" s="37"/>
      <c r="R46" s="38"/>
      <c r="S46" s="37"/>
      <c r="T46" s="38"/>
      <c r="U46" s="37"/>
      <c r="V46" s="38"/>
      <c r="W46" s="265"/>
      <c r="X46" s="265"/>
      <c r="Y46" s="265"/>
    </row>
    <row r="47" spans="1:25" s="32" customFormat="1" ht="12" customHeight="1" x14ac:dyDescent="0.25">
      <c r="A47" s="32" t="s">
        <v>384</v>
      </c>
    </row>
    <row r="48" spans="1:25" s="259" customFormat="1" ht="12" customHeight="1" x14ac:dyDescent="0.25">
      <c r="A48" s="32" t="s">
        <v>133</v>
      </c>
      <c r="B48" s="99"/>
      <c r="C48" s="286"/>
      <c r="D48" s="286"/>
      <c r="E48" s="286"/>
      <c r="F48" s="286"/>
      <c r="G48" s="286"/>
      <c r="H48" s="286"/>
      <c r="I48" s="286"/>
      <c r="J48" s="286"/>
      <c r="K48" s="286"/>
      <c r="L48" s="286"/>
      <c r="M48" s="286"/>
      <c r="N48" s="286"/>
      <c r="O48" s="286"/>
      <c r="P48" s="32"/>
      <c r="W48" s="287"/>
      <c r="X48" s="287"/>
      <c r="Y48" s="287"/>
    </row>
    <row r="49" spans="1:25" s="16" customFormat="1" ht="24" customHeight="1" x14ac:dyDescent="0.25">
      <c r="A49" s="542" t="s">
        <v>692</v>
      </c>
      <c r="B49" s="542"/>
      <c r="C49" s="542"/>
      <c r="D49" s="542"/>
      <c r="E49" s="542"/>
      <c r="F49" s="542"/>
      <c r="G49" s="542"/>
      <c r="H49" s="542"/>
      <c r="I49" s="542"/>
      <c r="J49" s="542"/>
      <c r="K49" s="542"/>
      <c r="L49" s="542"/>
      <c r="M49" s="542"/>
      <c r="N49" s="542"/>
      <c r="O49" s="542"/>
      <c r="P49" s="542"/>
      <c r="Q49" s="542"/>
      <c r="R49" s="542"/>
      <c r="S49" s="542"/>
      <c r="T49" s="542"/>
      <c r="U49" s="542"/>
      <c r="V49" s="542"/>
      <c r="W49" s="542"/>
      <c r="X49" s="542"/>
    </row>
    <row r="50" spans="1:25" s="32" customFormat="1" ht="12" customHeight="1" x14ac:dyDescent="0.25">
      <c r="A50" s="112" t="s">
        <v>704</v>
      </c>
    </row>
    <row r="51" spans="1:25" s="112" customFormat="1" ht="24" customHeight="1" x14ac:dyDescent="0.25">
      <c r="A51" s="541" t="s">
        <v>804</v>
      </c>
      <c r="B51" s="541"/>
      <c r="C51" s="541"/>
      <c r="D51" s="541"/>
      <c r="E51" s="541"/>
      <c r="F51" s="541"/>
      <c r="G51" s="541"/>
      <c r="H51" s="541"/>
      <c r="I51" s="541"/>
      <c r="J51" s="541"/>
      <c r="K51" s="541"/>
      <c r="L51" s="541"/>
      <c r="M51" s="541"/>
      <c r="N51" s="541"/>
      <c r="O51" s="541"/>
      <c r="P51" s="541"/>
      <c r="Q51" s="541"/>
      <c r="R51" s="541"/>
      <c r="S51" s="541"/>
      <c r="T51" s="541"/>
      <c r="U51" s="541"/>
      <c r="V51" s="541"/>
      <c r="W51" s="541"/>
      <c r="X51" s="541"/>
    </row>
    <row r="52" spans="1:25" s="32" customFormat="1" ht="12" customHeight="1" x14ac:dyDescent="0.25">
      <c r="A52" s="546" t="s">
        <v>697</v>
      </c>
      <c r="B52" s="517"/>
      <c r="C52" s="517"/>
      <c r="D52" s="517"/>
      <c r="E52" s="517"/>
      <c r="F52" s="517"/>
      <c r="G52" s="517"/>
      <c r="H52" s="517"/>
      <c r="I52" s="517"/>
      <c r="J52" s="517"/>
      <c r="K52" s="517"/>
      <c r="L52" s="517"/>
      <c r="M52" s="517"/>
      <c r="N52" s="517"/>
      <c r="O52" s="517"/>
      <c r="P52" s="517"/>
    </row>
    <row r="53" spans="1:25" s="127" customFormat="1" ht="12" customHeight="1" x14ac:dyDescent="0.25">
      <c r="A53" s="131" t="s">
        <v>52</v>
      </c>
      <c r="C53" s="128"/>
      <c r="D53" s="129"/>
      <c r="E53" s="128"/>
      <c r="F53" s="129"/>
      <c r="G53" s="128"/>
      <c r="H53" s="129"/>
      <c r="I53" s="128"/>
      <c r="J53" s="129"/>
      <c r="K53" s="128"/>
      <c r="L53" s="129"/>
      <c r="M53" s="128"/>
      <c r="N53" s="129"/>
      <c r="O53" s="128"/>
      <c r="P53" s="129"/>
      <c r="Q53" s="128"/>
      <c r="R53" s="129"/>
      <c r="S53" s="128"/>
      <c r="T53" s="129"/>
      <c r="U53" s="128"/>
      <c r="V53" s="129"/>
      <c r="W53" s="130"/>
      <c r="X53" s="130"/>
      <c r="Y53" s="130"/>
    </row>
    <row r="54" spans="1:25" s="127" customFormat="1" ht="12" customHeight="1" x14ac:dyDescent="0.25">
      <c r="A54" s="99" t="s">
        <v>62</v>
      </c>
      <c r="C54" s="128"/>
      <c r="D54" s="129"/>
      <c r="E54" s="128"/>
      <c r="F54" s="129"/>
      <c r="G54" s="128"/>
      <c r="H54" s="129"/>
      <c r="I54" s="128"/>
      <c r="J54" s="129"/>
      <c r="K54" s="128"/>
      <c r="L54" s="129"/>
      <c r="M54" s="128"/>
      <c r="N54" s="129"/>
      <c r="O54" s="128"/>
      <c r="P54" s="129"/>
      <c r="Q54" s="128"/>
      <c r="R54" s="129"/>
      <c r="S54" s="128"/>
      <c r="T54" s="129"/>
      <c r="U54" s="128"/>
      <c r="V54" s="129"/>
      <c r="W54" s="130"/>
      <c r="X54" s="130"/>
      <c r="Y54" s="130"/>
    </row>
    <row r="55" spans="1:25" ht="15" customHeight="1" x14ac:dyDescent="0.25">
      <c r="A55" s="17" t="s">
        <v>478</v>
      </c>
    </row>
  </sheetData>
  <mergeCells count="14">
    <mergeCell ref="A52:P52"/>
    <mergeCell ref="O4:P4"/>
    <mergeCell ref="Q4:R4"/>
    <mergeCell ref="S4:T4"/>
    <mergeCell ref="U4:V4"/>
    <mergeCell ref="A49:X49"/>
    <mergeCell ref="A51:X51"/>
    <mergeCell ref="W4:X4"/>
    <mergeCell ref="M4:N4"/>
    <mergeCell ref="C4:D4"/>
    <mergeCell ref="E4:F4"/>
    <mergeCell ref="G4:H4"/>
    <mergeCell ref="I4:J4"/>
    <mergeCell ref="K4:L4"/>
  </mergeCells>
  <hyperlinks>
    <hyperlink ref="A2" location="'Table of Contents'!A1" display="Back to Table of Contents" xr:uid="{00000000-0004-0000-1000-000000000000}"/>
    <hyperlink ref="A52" r:id="rId1" display="For more information regarding the collection and comparability of data, refer to the Health Workforce Database Methodology Guide for Data Tables, 2014 at www.cihi.ca." xr:uid="{00000000-0004-0000-1000-000001000000}"/>
  </hyperlinks>
  <pageMargins left="0.74803149606299213" right="0.74803149606299213" top="0.74803149606299213" bottom="0.74803149606299213" header="0.31496062992125984" footer="0.31496062992125984"/>
  <pageSetup orientation="portrait" r:id="rId2"/>
  <headerFooter>
    <oddFooter>&amp;L&amp;9© 2022 CIHI&amp;R&amp;9&amp;P</oddFooter>
  </headerFooter>
  <rowBreaks count="1" manualBreakCount="1">
    <brk id="22" max="16383" man="1"/>
  </rowBreaks>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CS45"/>
  <sheetViews>
    <sheetView showGridLines="0" zoomScaleNormal="100" zoomScaleSheetLayoutView="30" workbookViewId="0">
      <pane xSplit="1" ySplit="5" topLeftCell="B6" activePane="bottomRight" state="frozen"/>
      <selection pane="topRight" activeCell="B1" sqref="B1"/>
      <selection pane="bottomLeft" activeCell="A6" sqref="A6"/>
      <selection pane="bottomRight"/>
    </sheetView>
  </sheetViews>
  <sheetFormatPr defaultColWidth="0" defaultRowHeight="13.8" zeroHeight="1" x14ac:dyDescent="0.25"/>
  <cols>
    <col min="1" max="1" width="42.59765625" style="72" customWidth="1"/>
    <col min="2" max="6" width="8.59765625" style="173" customWidth="1"/>
    <col min="7" max="21" width="8.59765625" style="174" customWidth="1"/>
    <col min="22" max="49" width="8.59765625" style="93" customWidth="1"/>
    <col min="50" max="51" width="8.59765625" style="9" customWidth="1"/>
    <col min="52" max="97" width="10.5" style="9" hidden="1" customWidth="1"/>
    <col min="98" max="16384" width="8.59765625" style="9" hidden="1"/>
  </cols>
  <sheetData>
    <row r="1" spans="1:52" s="327" customFormat="1" ht="15" hidden="1" customHeight="1" x14ac:dyDescent="0.3">
      <c r="A1" s="291" t="s">
        <v>700</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row>
    <row r="2" spans="1:52" s="66" customFormat="1" ht="24" customHeight="1" x14ac:dyDescent="0.25">
      <c r="A2" s="1" t="s">
        <v>399</v>
      </c>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row>
    <row r="3" spans="1:52" s="264" customFormat="1" ht="20.25" customHeight="1" x14ac:dyDescent="0.25">
      <c r="A3" s="276" t="s">
        <v>701</v>
      </c>
      <c r="B3" s="364"/>
      <c r="C3" s="364"/>
      <c r="D3" s="364"/>
      <c r="E3" s="364"/>
      <c r="F3" s="364"/>
      <c r="G3" s="364"/>
      <c r="H3" s="364"/>
      <c r="I3" s="364"/>
      <c r="J3" s="364"/>
      <c r="K3" s="364"/>
      <c r="L3" s="364"/>
      <c r="M3" s="364"/>
      <c r="N3" s="364"/>
      <c r="O3" s="364"/>
      <c r="P3" s="364"/>
      <c r="Q3" s="364"/>
      <c r="R3" s="364"/>
      <c r="S3" s="364"/>
      <c r="T3" s="364"/>
      <c r="U3" s="364"/>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row>
    <row r="4" spans="1:52" s="91" customFormat="1" ht="15" customHeight="1" x14ac:dyDescent="0.25">
      <c r="A4" s="33"/>
      <c r="B4" s="551" t="s">
        <v>453</v>
      </c>
      <c r="C4" s="552"/>
      <c r="D4" s="552"/>
      <c r="E4" s="552"/>
      <c r="F4" s="552"/>
      <c r="G4" s="552"/>
      <c r="H4" s="552"/>
      <c r="I4" s="552"/>
      <c r="J4" s="552"/>
      <c r="K4" s="553"/>
      <c r="L4" s="551" t="s">
        <v>135</v>
      </c>
      <c r="M4" s="552"/>
      <c r="N4" s="552"/>
      <c r="O4" s="552"/>
      <c r="P4" s="552"/>
      <c r="Q4" s="552"/>
      <c r="R4" s="552"/>
      <c r="S4" s="552"/>
      <c r="T4" s="552"/>
      <c r="U4" s="553"/>
      <c r="V4" s="551" t="s">
        <v>134</v>
      </c>
      <c r="W4" s="552"/>
      <c r="X4" s="552"/>
      <c r="Y4" s="552"/>
      <c r="Z4" s="552"/>
      <c r="AA4" s="552"/>
      <c r="AB4" s="552"/>
      <c r="AC4" s="552"/>
      <c r="AD4" s="552"/>
      <c r="AE4" s="553"/>
      <c r="AF4" s="551" t="s">
        <v>61</v>
      </c>
      <c r="AG4" s="552"/>
      <c r="AH4" s="552"/>
      <c r="AI4" s="552"/>
      <c r="AJ4" s="552"/>
      <c r="AK4" s="552"/>
      <c r="AL4" s="552"/>
      <c r="AM4" s="552"/>
      <c r="AN4" s="552"/>
      <c r="AO4" s="553"/>
      <c r="AP4" s="549" t="s">
        <v>60</v>
      </c>
      <c r="AQ4" s="550"/>
      <c r="AR4" s="550"/>
      <c r="AS4" s="550"/>
      <c r="AT4" s="550"/>
      <c r="AU4" s="550"/>
      <c r="AV4" s="550"/>
      <c r="AW4" s="550"/>
      <c r="AX4" s="550"/>
      <c r="AY4" s="550"/>
    </row>
    <row r="5" spans="1:52" s="168" customFormat="1" ht="15" customHeight="1" x14ac:dyDescent="0.25">
      <c r="A5" s="34" t="s">
        <v>136</v>
      </c>
      <c r="B5" s="209" t="s">
        <v>581</v>
      </c>
      <c r="C5" s="209" t="s">
        <v>582</v>
      </c>
      <c r="D5" s="209" t="s">
        <v>583</v>
      </c>
      <c r="E5" s="209" t="s">
        <v>584</v>
      </c>
      <c r="F5" s="209" t="s">
        <v>585</v>
      </c>
      <c r="G5" s="209" t="s">
        <v>586</v>
      </c>
      <c r="H5" s="209" t="s">
        <v>587</v>
      </c>
      <c r="I5" s="209" t="s">
        <v>588</v>
      </c>
      <c r="J5" s="209" t="s">
        <v>589</v>
      </c>
      <c r="K5" s="209" t="s">
        <v>644</v>
      </c>
      <c r="L5" s="209" t="s">
        <v>590</v>
      </c>
      <c r="M5" s="209" t="s">
        <v>591</v>
      </c>
      <c r="N5" s="209" t="s">
        <v>592</v>
      </c>
      <c r="O5" s="209" t="s">
        <v>593</v>
      </c>
      <c r="P5" s="209" t="s">
        <v>594</v>
      </c>
      <c r="Q5" s="209" t="s">
        <v>595</v>
      </c>
      <c r="R5" s="209" t="s">
        <v>596</v>
      </c>
      <c r="S5" s="209" t="s">
        <v>597</v>
      </c>
      <c r="T5" s="209" t="s">
        <v>598</v>
      </c>
      <c r="U5" s="209" t="s">
        <v>645</v>
      </c>
      <c r="V5" s="209" t="s">
        <v>599</v>
      </c>
      <c r="W5" s="209" t="s">
        <v>600</v>
      </c>
      <c r="X5" s="209" t="s">
        <v>601</v>
      </c>
      <c r="Y5" s="209" t="s">
        <v>602</v>
      </c>
      <c r="Z5" s="209" t="s">
        <v>603</v>
      </c>
      <c r="AA5" s="209" t="s">
        <v>604</v>
      </c>
      <c r="AB5" s="209" t="s">
        <v>605</v>
      </c>
      <c r="AC5" s="209" t="s">
        <v>606</v>
      </c>
      <c r="AD5" s="209" t="s">
        <v>607</v>
      </c>
      <c r="AE5" s="209" t="s">
        <v>646</v>
      </c>
      <c r="AF5" s="209" t="s">
        <v>137</v>
      </c>
      <c r="AG5" s="209" t="s">
        <v>138</v>
      </c>
      <c r="AH5" s="209" t="s">
        <v>139</v>
      </c>
      <c r="AI5" s="209" t="s">
        <v>140</v>
      </c>
      <c r="AJ5" s="202" t="s">
        <v>141</v>
      </c>
      <c r="AK5" s="209" t="s">
        <v>142</v>
      </c>
      <c r="AL5" s="202" t="s">
        <v>143</v>
      </c>
      <c r="AM5" s="202" t="s">
        <v>144</v>
      </c>
      <c r="AN5" s="209" t="s">
        <v>608</v>
      </c>
      <c r="AO5" s="209" t="s">
        <v>647</v>
      </c>
      <c r="AP5" s="209" t="s">
        <v>609</v>
      </c>
      <c r="AQ5" s="209" t="s">
        <v>610</v>
      </c>
      <c r="AR5" s="209" t="s">
        <v>611</v>
      </c>
      <c r="AS5" s="209" t="s">
        <v>612</v>
      </c>
      <c r="AT5" s="209" t="s">
        <v>613</v>
      </c>
      <c r="AU5" s="209" t="s">
        <v>614</v>
      </c>
      <c r="AV5" s="209" t="s">
        <v>615</v>
      </c>
      <c r="AW5" s="202" t="s">
        <v>616</v>
      </c>
      <c r="AX5" s="209" t="s">
        <v>617</v>
      </c>
      <c r="AY5" s="209" t="s">
        <v>648</v>
      </c>
    </row>
    <row r="6" spans="1:52" s="438" customFormat="1" ht="15" customHeight="1" x14ac:dyDescent="0.25">
      <c r="A6" s="281" t="s">
        <v>341</v>
      </c>
      <c r="B6" s="193">
        <v>300265</v>
      </c>
      <c r="C6" s="201">
        <v>307608</v>
      </c>
      <c r="D6" s="201">
        <v>319228</v>
      </c>
      <c r="E6" s="201">
        <v>324144</v>
      </c>
      <c r="F6" s="201">
        <v>328571</v>
      </c>
      <c r="G6" s="201">
        <v>333195</v>
      </c>
      <c r="H6" s="201">
        <v>334080</v>
      </c>
      <c r="I6" s="201">
        <f>SUM(Table11[[#This Row],[2019 
Nurse practitioners                                                                                                                                                                                                                                      ]],Table11[[#This Row],[2019 
Registered nurses                                                                                                                                                                                                                                        ]],Table11[[#This Row],[2019
Licensed practical nurses                                                                                                                                                                                                                                 ]])</f>
        <v>323018</v>
      </c>
      <c r="J6" s="201">
        <f>SUM(Table11[[#This Row],[2020
Nurse practitioners                                                                                                                                                                                                                                       ]],Table11[[#This Row],[2020
Registered nurses                                                                                                                                                                                                                                         ]],Table11[[#This Row],[2020
Licensed practical nurses                                                                                                                                                                                                                                 ]])</f>
        <v>332226</v>
      </c>
      <c r="K6" s="201">
        <f>SUM(Table11[[#This Row],[2021
Nurse practitioners                                                                                                                                                                                                                                    2]],Table11[[#This Row],[2021
Registered nurses                                                                                                                                                                                                                                      2]],Table11[[#This Row],[2021
Licensed practical nurses                                                                                                                                                                                                                              2]])</f>
        <v>337192</v>
      </c>
      <c r="L6" s="193">
        <v>2770</v>
      </c>
      <c r="M6" s="201">
        <v>3080</v>
      </c>
      <c r="N6" s="201">
        <v>3391</v>
      </c>
      <c r="O6" s="201">
        <v>3683</v>
      </c>
      <c r="P6" s="201">
        <v>4106</v>
      </c>
      <c r="Q6" s="201">
        <v>4556</v>
      </c>
      <c r="R6" s="201">
        <v>4900</v>
      </c>
      <c r="S6" s="201">
        <v>5201</v>
      </c>
      <c r="T6" s="201">
        <v>5562</v>
      </c>
      <c r="U6" s="388">
        <v>6135</v>
      </c>
      <c r="V6" s="193">
        <v>210612</v>
      </c>
      <c r="W6" s="201">
        <v>213238</v>
      </c>
      <c r="X6" s="201">
        <v>220875</v>
      </c>
      <c r="Y6" s="201">
        <v>223579</v>
      </c>
      <c r="Z6" s="201">
        <v>225020</v>
      </c>
      <c r="AA6" s="201">
        <v>228053</v>
      </c>
      <c r="AB6" s="201">
        <v>229503</v>
      </c>
      <c r="AC6" s="201">
        <v>221498</v>
      </c>
      <c r="AD6" s="201">
        <v>223422</v>
      </c>
      <c r="AE6" s="389">
        <v>226437</v>
      </c>
      <c r="AF6" s="193">
        <v>4013</v>
      </c>
      <c r="AG6" s="201">
        <v>3976</v>
      </c>
      <c r="AH6" s="201">
        <v>4220</v>
      </c>
      <c r="AI6" s="201">
        <v>4174</v>
      </c>
      <c r="AJ6" s="201">
        <v>4306</v>
      </c>
      <c r="AK6" s="201">
        <v>4392</v>
      </c>
      <c r="AL6" s="201">
        <v>4541</v>
      </c>
      <c r="AM6" s="191" t="s">
        <v>1</v>
      </c>
      <c r="AN6" s="191" t="s">
        <v>1</v>
      </c>
      <c r="AO6" s="191" t="s">
        <v>1</v>
      </c>
      <c r="AP6" s="193">
        <v>82870</v>
      </c>
      <c r="AQ6" s="201">
        <v>87314</v>
      </c>
      <c r="AR6" s="201">
        <v>90742</v>
      </c>
      <c r="AS6" s="201">
        <v>92708</v>
      </c>
      <c r="AT6" s="201">
        <v>95139</v>
      </c>
      <c r="AU6" s="201">
        <v>96194</v>
      </c>
      <c r="AV6" s="201">
        <v>95136</v>
      </c>
      <c r="AW6" s="201">
        <v>96319</v>
      </c>
      <c r="AX6" s="194">
        <v>103242</v>
      </c>
      <c r="AY6" s="390">
        <v>104620</v>
      </c>
    </row>
    <row r="7" spans="1:52" s="438" customFormat="1" ht="15" customHeight="1" x14ac:dyDescent="0.25">
      <c r="A7" s="281" t="s">
        <v>454</v>
      </c>
      <c r="B7" s="193">
        <v>8095</v>
      </c>
      <c r="C7" s="193">
        <v>8807</v>
      </c>
      <c r="D7" s="193">
        <v>9415</v>
      </c>
      <c r="E7" s="193">
        <v>9858</v>
      </c>
      <c r="F7" s="193">
        <v>10387</v>
      </c>
      <c r="G7" s="193">
        <v>10903</v>
      </c>
      <c r="H7" s="193">
        <v>11221</v>
      </c>
      <c r="I7" s="201">
        <f>SUM(Table11[[#This Row],[2019 
Nurse practitioners                                                                                                                                                                                                                                      ]],Table11[[#This Row],[2019 
Registered nurses                                                                                                                                                                                                                                        ]],Table11[[#This Row],[2019
Licensed practical nurses                                                                                                                                                                                                                                 ]])</f>
        <v>11072</v>
      </c>
      <c r="J7" s="201">
        <f>SUM(Table11[[#This Row],[2020
Nurse practitioners                                                                                                                                                                                                                                       ]],Table11[[#This Row],[2020
Registered nurses                                                                                                                                                                                                                                         ]],Table11[[#This Row],[2020
Licensed practical nurses                                                                                                                                                                                                                                 ]])</f>
        <v>11638</v>
      </c>
      <c r="K7" s="201">
        <f>SUM(Table11[[#This Row],[2021
Nurse practitioners                                                                                                                                                                                                                                    2]],Table11[[#This Row],[2021
Registered nurses                                                                                                                                                                                                                                      2]],Table11[[#This Row],[2021
Licensed practical nurses                                                                                                                                                                                                                              2]])</f>
        <v>12179</v>
      </c>
      <c r="L7" s="193">
        <v>1</v>
      </c>
      <c r="M7" s="193">
        <v>2</v>
      </c>
      <c r="N7" s="193">
        <v>2</v>
      </c>
      <c r="O7" s="193">
        <v>4</v>
      </c>
      <c r="P7" s="193">
        <v>5</v>
      </c>
      <c r="Q7" s="193">
        <v>5</v>
      </c>
      <c r="R7" s="193">
        <v>4</v>
      </c>
      <c r="S7" s="193">
        <v>3</v>
      </c>
      <c r="T7" s="193">
        <v>5</v>
      </c>
      <c r="U7" s="391">
        <v>7</v>
      </c>
      <c r="V7" s="193">
        <v>6932</v>
      </c>
      <c r="W7" s="193">
        <v>7238</v>
      </c>
      <c r="X7" s="193">
        <v>7445</v>
      </c>
      <c r="Y7" s="193">
        <v>7652</v>
      </c>
      <c r="Z7" s="193">
        <v>7793</v>
      </c>
      <c r="AA7" s="193">
        <v>7972</v>
      </c>
      <c r="AB7" s="193">
        <v>8002</v>
      </c>
      <c r="AC7" s="193">
        <v>7444</v>
      </c>
      <c r="AD7" s="193">
        <v>7735</v>
      </c>
      <c r="AE7" s="392">
        <v>8155</v>
      </c>
      <c r="AF7" s="193">
        <v>0</v>
      </c>
      <c r="AG7" s="193">
        <v>0</v>
      </c>
      <c r="AH7" s="193">
        <v>0</v>
      </c>
      <c r="AI7" s="193">
        <v>0</v>
      </c>
      <c r="AJ7" s="193">
        <v>0</v>
      </c>
      <c r="AK7" s="193">
        <v>0</v>
      </c>
      <c r="AL7" s="193">
        <v>0</v>
      </c>
      <c r="AM7" s="191" t="s">
        <v>1</v>
      </c>
      <c r="AN7" s="191" t="s">
        <v>1</v>
      </c>
      <c r="AO7" s="191" t="s">
        <v>1</v>
      </c>
      <c r="AP7" s="193">
        <v>1162</v>
      </c>
      <c r="AQ7" s="193">
        <v>1567</v>
      </c>
      <c r="AR7" s="193">
        <v>1968</v>
      </c>
      <c r="AS7" s="193">
        <v>2202</v>
      </c>
      <c r="AT7" s="193">
        <v>2589</v>
      </c>
      <c r="AU7" s="193">
        <v>2926</v>
      </c>
      <c r="AV7" s="193">
        <v>3215</v>
      </c>
      <c r="AW7" s="193">
        <v>3625</v>
      </c>
      <c r="AX7" s="197">
        <v>3898</v>
      </c>
      <c r="AY7" s="393">
        <v>4017</v>
      </c>
      <c r="AZ7" s="253"/>
    </row>
    <row r="8" spans="1:52" s="438" customFormat="1" ht="15" customHeight="1" x14ac:dyDescent="0.25">
      <c r="A8" s="281" t="s">
        <v>455</v>
      </c>
      <c r="B8" s="193">
        <v>1818</v>
      </c>
      <c r="C8" s="193">
        <v>2216</v>
      </c>
      <c r="D8" s="193">
        <v>2654</v>
      </c>
      <c r="E8" s="193">
        <v>3093</v>
      </c>
      <c r="F8" s="193">
        <v>3753</v>
      </c>
      <c r="G8" s="193">
        <v>4305</v>
      </c>
      <c r="H8" s="193">
        <v>4729</v>
      </c>
      <c r="I8" s="201">
        <f>SUM(Table11[[#This Row],[2019 
Nurse practitioners                                                                                                                                                                                                                                      ]],Table11[[#This Row],[2019 
Registered nurses                                                                                                                                                                                                                                        ]],Table11[[#This Row],[2019
Licensed practical nurses                                                                                                                                                                                                                                 ]])</f>
        <v>5189</v>
      </c>
      <c r="J8" s="201">
        <f>SUM(Table11[[#This Row],[2020
Nurse practitioners                                                                                                                                                                                                                                       ]],Table11[[#This Row],[2020
Registered nurses                                                                                                                                                                                                                                         ]],Table11[[#This Row],[2020
Licensed practical nurses                                                                                                                                                                                                                                 ]])</f>
        <v>5836</v>
      </c>
      <c r="K8" s="201">
        <f>SUM(Table11[[#This Row],[2021
Nurse practitioners                                                                                                                                                                                                                                    2]],Table11[[#This Row],[2021
Registered nurses                                                                                                                                                                                                                                      2]],Table11[[#This Row],[2021
Licensed practical nurses                                                                                                                                                                                                                              2]])</f>
        <v>6486</v>
      </c>
      <c r="L8" s="193">
        <v>3</v>
      </c>
      <c r="M8" s="193">
        <v>4</v>
      </c>
      <c r="N8" s="193">
        <v>4</v>
      </c>
      <c r="O8" s="193">
        <v>5</v>
      </c>
      <c r="P8" s="193">
        <v>4</v>
      </c>
      <c r="Q8" s="193">
        <v>10</v>
      </c>
      <c r="R8" s="193">
        <v>12</v>
      </c>
      <c r="S8" s="193">
        <v>15</v>
      </c>
      <c r="T8" s="193">
        <v>19</v>
      </c>
      <c r="U8" s="391">
        <v>20</v>
      </c>
      <c r="V8" s="193">
        <v>1570</v>
      </c>
      <c r="W8" s="193">
        <v>1796</v>
      </c>
      <c r="X8" s="193">
        <v>2015</v>
      </c>
      <c r="Y8" s="193">
        <v>2209</v>
      </c>
      <c r="Z8" s="193">
        <v>2455</v>
      </c>
      <c r="AA8" s="193">
        <v>2652</v>
      </c>
      <c r="AB8" s="193">
        <v>2849</v>
      </c>
      <c r="AC8" s="193">
        <v>3105</v>
      </c>
      <c r="AD8" s="193">
        <v>3539</v>
      </c>
      <c r="AE8" s="392">
        <v>4007</v>
      </c>
      <c r="AF8" s="193">
        <v>1</v>
      </c>
      <c r="AG8" s="193">
        <v>1</v>
      </c>
      <c r="AH8" s="193">
        <v>0</v>
      </c>
      <c r="AI8" s="193">
        <v>1</v>
      </c>
      <c r="AJ8" s="193">
        <v>1</v>
      </c>
      <c r="AK8" s="193">
        <v>1</v>
      </c>
      <c r="AL8" s="193">
        <v>1</v>
      </c>
      <c r="AM8" s="191" t="s">
        <v>1</v>
      </c>
      <c r="AN8" s="191" t="s">
        <v>1</v>
      </c>
      <c r="AO8" s="191" t="s">
        <v>1</v>
      </c>
      <c r="AP8" s="193">
        <v>244</v>
      </c>
      <c r="AQ8" s="193">
        <v>415</v>
      </c>
      <c r="AR8" s="193">
        <v>635</v>
      </c>
      <c r="AS8" s="193">
        <v>878</v>
      </c>
      <c r="AT8" s="193">
        <v>1293</v>
      </c>
      <c r="AU8" s="193">
        <v>1642</v>
      </c>
      <c r="AV8" s="193">
        <v>1867</v>
      </c>
      <c r="AW8" s="193">
        <v>2069</v>
      </c>
      <c r="AX8" s="197">
        <v>2278</v>
      </c>
      <c r="AY8" s="393">
        <v>2459</v>
      </c>
      <c r="AZ8" s="439"/>
    </row>
    <row r="9" spans="1:52" s="438" customFormat="1" ht="15" customHeight="1" x14ac:dyDescent="0.25">
      <c r="A9" s="281" t="s">
        <v>458</v>
      </c>
      <c r="B9" s="193">
        <v>722</v>
      </c>
      <c r="C9" s="193">
        <v>912</v>
      </c>
      <c r="D9" s="193">
        <v>1077</v>
      </c>
      <c r="E9" s="193">
        <v>1154</v>
      </c>
      <c r="F9" s="193">
        <v>1158</v>
      </c>
      <c r="G9" s="193">
        <v>1160</v>
      </c>
      <c r="H9" s="193">
        <v>1192</v>
      </c>
      <c r="I9" s="201">
        <f>SUM(Table11[[#This Row],[2019 
Nurse practitioners                                                                                                                                                                                                                                      ]],Table11[[#This Row],[2019 
Registered nurses                                                                                                                                                                                                                                        ]],Table11[[#This Row],[2019
Licensed practical nurses                                                                                                                                                                                                                                 ]])</f>
        <v>1293</v>
      </c>
      <c r="J9" s="201">
        <f>SUM(Table11[[#This Row],[2020
Nurse practitioners                                                                                                                                                                                                                                       ]],Table11[[#This Row],[2020
Registered nurses                                                                                                                                                                                                                                         ]],Table11[[#This Row],[2020
Licensed practical nurses                                                                                                                                                                                                                                 ]])</f>
        <v>1500</v>
      </c>
      <c r="K9" s="201">
        <f>SUM(Table11[[#This Row],[2021
Nurse practitioners                                                                                                                                                                                                                                    2]],Table11[[#This Row],[2021
Registered nurses                                                                                                                                                                                                                                      2]],Table11[[#This Row],[2021
Licensed practical nurses                                                                                                                                                                                                                              2]])</f>
        <v>1777</v>
      </c>
      <c r="L9" s="193">
        <v>1</v>
      </c>
      <c r="M9" s="193">
        <v>1</v>
      </c>
      <c r="N9" s="193">
        <v>1</v>
      </c>
      <c r="O9" s="193">
        <v>1</v>
      </c>
      <c r="P9" s="193">
        <v>1</v>
      </c>
      <c r="Q9" s="193">
        <v>1</v>
      </c>
      <c r="R9" s="193">
        <v>3</v>
      </c>
      <c r="S9" s="193">
        <v>3</v>
      </c>
      <c r="T9" s="193">
        <v>6</v>
      </c>
      <c r="U9" s="391">
        <v>11</v>
      </c>
      <c r="V9" s="193">
        <v>720</v>
      </c>
      <c r="W9" s="193">
        <v>911</v>
      </c>
      <c r="X9" s="193">
        <v>1076</v>
      </c>
      <c r="Y9" s="193">
        <v>1152</v>
      </c>
      <c r="Z9" s="193">
        <v>1157</v>
      </c>
      <c r="AA9" s="193">
        <v>1158</v>
      </c>
      <c r="AB9" s="193">
        <v>1188</v>
      </c>
      <c r="AC9" s="193">
        <v>1289</v>
      </c>
      <c r="AD9" s="193">
        <v>1492</v>
      </c>
      <c r="AE9" s="392">
        <v>1765</v>
      </c>
      <c r="AF9" s="193">
        <v>0</v>
      </c>
      <c r="AG9" s="193">
        <v>0</v>
      </c>
      <c r="AH9" s="193">
        <v>0</v>
      </c>
      <c r="AI9" s="193">
        <v>0</v>
      </c>
      <c r="AJ9" s="193">
        <v>0</v>
      </c>
      <c r="AK9" s="193">
        <v>0</v>
      </c>
      <c r="AL9" s="193">
        <v>0</v>
      </c>
      <c r="AM9" s="191" t="s">
        <v>1</v>
      </c>
      <c r="AN9" s="191" t="s">
        <v>1</v>
      </c>
      <c r="AO9" s="191" t="s">
        <v>1</v>
      </c>
      <c r="AP9" s="193">
        <v>1</v>
      </c>
      <c r="AQ9" s="193">
        <v>0</v>
      </c>
      <c r="AR9" s="193">
        <v>0</v>
      </c>
      <c r="AS9" s="193">
        <v>1</v>
      </c>
      <c r="AT9" s="193">
        <v>0</v>
      </c>
      <c r="AU9" s="193">
        <v>1</v>
      </c>
      <c r="AV9" s="193">
        <v>1</v>
      </c>
      <c r="AW9" s="193">
        <v>1</v>
      </c>
      <c r="AX9" s="197">
        <v>2</v>
      </c>
      <c r="AY9" s="393">
        <v>1</v>
      </c>
      <c r="AZ9" s="439"/>
    </row>
    <row r="10" spans="1:52" s="438" customFormat="1" ht="15" customHeight="1" x14ac:dyDescent="0.25">
      <c r="A10" s="281" t="s">
        <v>457</v>
      </c>
      <c r="B10" s="193">
        <v>1511</v>
      </c>
      <c r="C10" s="193">
        <v>1813</v>
      </c>
      <c r="D10" s="193">
        <v>1880</v>
      </c>
      <c r="E10" s="193">
        <v>1739</v>
      </c>
      <c r="F10" s="193">
        <v>1701</v>
      </c>
      <c r="G10" s="193">
        <v>1816</v>
      </c>
      <c r="H10" s="193">
        <v>1827</v>
      </c>
      <c r="I10" s="201">
        <f>SUM(Table11[[#This Row],[2019 
Nurse practitioners                                                                                                                                                                                                                                      ]],Table11[[#This Row],[2019 
Registered nurses                                                                                                                                                                                                                                        ]],Table11[[#This Row],[2019
Licensed practical nurses                                                                                                                                                                                                                                 ]])</f>
        <v>1743</v>
      </c>
      <c r="J10" s="201">
        <f>SUM(Table11[[#This Row],[2020
Nurse practitioners                                                                                                                                                                                                                                       ]],Table11[[#This Row],[2020
Registered nurses                                                                                                                                                                                                                                         ]],Table11[[#This Row],[2020
Licensed practical nurses                                                                                                                                                                                                                                 ]])</f>
        <v>1759</v>
      </c>
      <c r="K10" s="201">
        <f>SUM(Table11[[#This Row],[2021
Nurse practitioners                                                                                                                                                                                                                                    2]],Table11[[#This Row],[2021
Registered nurses                                                                                                                                                                                                                                      2]],Table11[[#This Row],[2021
Licensed practical nurses                                                                                                                                                                                                                              2]])</f>
        <v>1768</v>
      </c>
      <c r="L10" s="193">
        <v>60</v>
      </c>
      <c r="M10" s="193">
        <v>84</v>
      </c>
      <c r="N10" s="193">
        <v>85</v>
      </c>
      <c r="O10" s="193">
        <v>90</v>
      </c>
      <c r="P10" s="193">
        <v>99</v>
      </c>
      <c r="Q10" s="193">
        <v>113</v>
      </c>
      <c r="R10" s="193">
        <v>111</v>
      </c>
      <c r="S10" s="193">
        <v>123</v>
      </c>
      <c r="T10" s="193">
        <v>137</v>
      </c>
      <c r="U10" s="391">
        <v>160</v>
      </c>
      <c r="V10" s="193">
        <v>1181</v>
      </c>
      <c r="W10" s="193">
        <v>1456</v>
      </c>
      <c r="X10" s="193">
        <v>1514</v>
      </c>
      <c r="Y10" s="193">
        <v>1372</v>
      </c>
      <c r="Z10" s="193">
        <v>1339</v>
      </c>
      <c r="AA10" s="193">
        <v>1453</v>
      </c>
      <c r="AB10" s="193">
        <v>1483</v>
      </c>
      <c r="AC10" s="193">
        <v>1409</v>
      </c>
      <c r="AD10" s="193">
        <v>1405</v>
      </c>
      <c r="AE10" s="392">
        <v>1408</v>
      </c>
      <c r="AF10" s="193">
        <v>0</v>
      </c>
      <c r="AG10" s="193">
        <v>0</v>
      </c>
      <c r="AH10" s="193">
        <v>0</v>
      </c>
      <c r="AI10" s="193">
        <v>0</v>
      </c>
      <c r="AJ10" s="193">
        <v>0</v>
      </c>
      <c r="AK10" s="193">
        <v>0</v>
      </c>
      <c r="AL10" s="193">
        <v>0</v>
      </c>
      <c r="AM10" s="191" t="s">
        <v>1</v>
      </c>
      <c r="AN10" s="191" t="s">
        <v>1</v>
      </c>
      <c r="AO10" s="191" t="s">
        <v>1</v>
      </c>
      <c r="AP10" s="193">
        <v>270</v>
      </c>
      <c r="AQ10" s="193">
        <v>273</v>
      </c>
      <c r="AR10" s="193">
        <v>281</v>
      </c>
      <c r="AS10" s="193">
        <v>277</v>
      </c>
      <c r="AT10" s="193">
        <v>263</v>
      </c>
      <c r="AU10" s="193">
        <v>250</v>
      </c>
      <c r="AV10" s="193">
        <v>233</v>
      </c>
      <c r="AW10" s="193">
        <v>211</v>
      </c>
      <c r="AX10" s="197">
        <v>217</v>
      </c>
      <c r="AY10" s="393">
        <v>200</v>
      </c>
    </row>
    <row r="11" spans="1:52" s="438" customFormat="1" ht="15" customHeight="1" x14ac:dyDescent="0.25">
      <c r="A11" s="281" t="s">
        <v>456</v>
      </c>
      <c r="B11" s="193">
        <v>2667</v>
      </c>
      <c r="C11" s="193">
        <v>3264</v>
      </c>
      <c r="D11" s="193">
        <v>3106</v>
      </c>
      <c r="E11" s="193">
        <v>2848</v>
      </c>
      <c r="F11" s="193">
        <v>2635</v>
      </c>
      <c r="G11" s="193">
        <v>2461</v>
      </c>
      <c r="H11" s="193">
        <v>2264</v>
      </c>
      <c r="I11" s="201">
        <f>SUM(Table11[[#This Row],[2019 
Nurse practitioners                                                                                                                                                                                                                                      ]],Table11[[#This Row],[2019 
Registered nurses                                                                                                                                                                                                                                        ]],Table11[[#This Row],[2019
Licensed practical nurses                                                                                                                                                                                                                                 ]])</f>
        <v>1868</v>
      </c>
      <c r="J11" s="201">
        <f>SUM(Table11[[#This Row],[2020
Nurse practitioners                                                                                                                                                                                                                                       ]],Table11[[#This Row],[2020
Registered nurses                                                                                                                                                                                                                                         ]],Table11[[#This Row],[2020
Licensed practical nurses                                                                                                                                                                                                                                 ]])</f>
        <v>1742</v>
      </c>
      <c r="K11" s="201">
        <f>SUM(Table11[[#This Row],[2021
Nurse practitioners                                                                                                                                                                                                                                    2]],Table11[[#This Row],[2021
Registered nurses                                                                                                                                                                                                                                      2]],Table11[[#This Row],[2021
Licensed practical nurses                                                                                                                                                                                                                              2]])</f>
        <v>1582</v>
      </c>
      <c r="L11" s="193">
        <v>20</v>
      </c>
      <c r="M11" s="193">
        <v>18</v>
      </c>
      <c r="N11" s="193">
        <v>24</v>
      </c>
      <c r="O11" s="193">
        <v>24</v>
      </c>
      <c r="P11" s="193">
        <v>24</v>
      </c>
      <c r="Q11" s="193">
        <v>26</v>
      </c>
      <c r="R11" s="193">
        <v>25</v>
      </c>
      <c r="S11" s="193">
        <v>26</v>
      </c>
      <c r="T11" s="193">
        <v>24</v>
      </c>
      <c r="U11" s="391">
        <v>24</v>
      </c>
      <c r="V11" s="193">
        <v>2107</v>
      </c>
      <c r="W11" s="193">
        <v>2744</v>
      </c>
      <c r="X11" s="193">
        <v>2584</v>
      </c>
      <c r="Y11" s="193">
        <v>2362</v>
      </c>
      <c r="Z11" s="193">
        <v>2194</v>
      </c>
      <c r="AA11" s="193">
        <v>2054</v>
      </c>
      <c r="AB11" s="193">
        <v>1894</v>
      </c>
      <c r="AC11" s="193">
        <v>1716</v>
      </c>
      <c r="AD11" s="193">
        <v>1605</v>
      </c>
      <c r="AE11" s="392">
        <v>1453</v>
      </c>
      <c r="AF11" s="193">
        <v>261</v>
      </c>
      <c r="AG11" s="193">
        <v>240</v>
      </c>
      <c r="AH11" s="193">
        <v>261</v>
      </c>
      <c r="AI11" s="193">
        <v>245</v>
      </c>
      <c r="AJ11" s="193">
        <v>231</v>
      </c>
      <c r="AK11" s="193">
        <v>214</v>
      </c>
      <c r="AL11" s="193">
        <v>212</v>
      </c>
      <c r="AM11" s="191" t="s">
        <v>1</v>
      </c>
      <c r="AN11" s="191" t="s">
        <v>1</v>
      </c>
      <c r="AO11" s="191" t="s">
        <v>1</v>
      </c>
      <c r="AP11" s="193">
        <v>279</v>
      </c>
      <c r="AQ11" s="193">
        <v>262</v>
      </c>
      <c r="AR11" s="193">
        <v>237</v>
      </c>
      <c r="AS11" s="193">
        <v>217</v>
      </c>
      <c r="AT11" s="193">
        <v>186</v>
      </c>
      <c r="AU11" s="193">
        <v>167</v>
      </c>
      <c r="AV11" s="193">
        <v>133</v>
      </c>
      <c r="AW11" s="193">
        <v>126</v>
      </c>
      <c r="AX11" s="197">
        <v>113</v>
      </c>
      <c r="AY11" s="393">
        <v>105</v>
      </c>
    </row>
    <row r="12" spans="1:52" s="438" customFormat="1" ht="15" customHeight="1" x14ac:dyDescent="0.25">
      <c r="A12" s="281" t="s">
        <v>459</v>
      </c>
      <c r="B12" s="193">
        <v>409</v>
      </c>
      <c r="C12" s="193">
        <v>448</v>
      </c>
      <c r="D12" s="193">
        <v>480</v>
      </c>
      <c r="E12" s="193">
        <v>476</v>
      </c>
      <c r="F12" s="193">
        <v>511</v>
      </c>
      <c r="G12" s="193">
        <v>562</v>
      </c>
      <c r="H12" s="193">
        <v>655</v>
      </c>
      <c r="I12" s="201">
        <f>SUM(Table11[[#This Row],[2019 
Nurse practitioners                                                                                                                                                                                                                                      ]],Table11[[#This Row],[2019 
Registered nurses                                                                                                                                                                                                                                        ]],Table11[[#This Row],[2019
Licensed practical nurses                                                                                                                                                                                                                                 ]])</f>
        <v>720</v>
      </c>
      <c r="J12" s="201">
        <f>SUM(Table11[[#This Row],[2020
Nurse practitioners                                                                                                                                                                                                                                       ]],Table11[[#This Row],[2020
Registered nurses                                                                                                                                                                                                                                         ]],Table11[[#This Row],[2020
Licensed practical nurses                                                                                                                                                                                                                                 ]])</f>
        <v>776</v>
      </c>
      <c r="K12" s="201">
        <f>SUM(Table11[[#This Row],[2021
Nurse practitioners                                                                                                                                                                                                                                    2]],Table11[[#This Row],[2021
Registered nurses                                                                                                                                                                                                                                      2]],Table11[[#This Row],[2021
Licensed practical nurses                                                                                                                                                                                                                              2]])</f>
        <v>829</v>
      </c>
      <c r="L12" s="193">
        <v>1</v>
      </c>
      <c r="M12" s="193">
        <v>2</v>
      </c>
      <c r="N12" s="193">
        <v>2</v>
      </c>
      <c r="O12" s="193">
        <v>2</v>
      </c>
      <c r="P12" s="193">
        <v>2</v>
      </c>
      <c r="Q12" s="193">
        <v>2</v>
      </c>
      <c r="R12" s="193">
        <v>4</v>
      </c>
      <c r="S12" s="193">
        <v>5</v>
      </c>
      <c r="T12" s="193">
        <v>5</v>
      </c>
      <c r="U12" s="391">
        <v>6</v>
      </c>
      <c r="V12" s="193">
        <v>388</v>
      </c>
      <c r="W12" s="193">
        <v>423</v>
      </c>
      <c r="X12" s="193">
        <v>453</v>
      </c>
      <c r="Y12" s="193">
        <v>448</v>
      </c>
      <c r="Z12" s="193">
        <v>473</v>
      </c>
      <c r="AA12" s="193">
        <v>503</v>
      </c>
      <c r="AB12" s="193">
        <v>575</v>
      </c>
      <c r="AC12" s="193">
        <v>636</v>
      </c>
      <c r="AD12" s="193">
        <v>703</v>
      </c>
      <c r="AE12" s="392">
        <v>770</v>
      </c>
      <c r="AF12" s="193">
        <v>1</v>
      </c>
      <c r="AG12" s="193">
        <v>1</v>
      </c>
      <c r="AH12" s="193">
        <v>1</v>
      </c>
      <c r="AI12" s="193">
        <v>1</v>
      </c>
      <c r="AJ12" s="193">
        <v>1</v>
      </c>
      <c r="AK12" s="193">
        <v>1</v>
      </c>
      <c r="AL12" s="193">
        <v>1</v>
      </c>
      <c r="AM12" s="191" t="s">
        <v>1</v>
      </c>
      <c r="AN12" s="191" t="s">
        <v>1</v>
      </c>
      <c r="AO12" s="191" t="s">
        <v>1</v>
      </c>
      <c r="AP12" s="193">
        <v>19</v>
      </c>
      <c r="AQ12" s="193">
        <v>22</v>
      </c>
      <c r="AR12" s="193">
        <v>24</v>
      </c>
      <c r="AS12" s="193">
        <v>25</v>
      </c>
      <c r="AT12" s="193">
        <v>35</v>
      </c>
      <c r="AU12" s="193">
        <v>56</v>
      </c>
      <c r="AV12" s="193">
        <v>75</v>
      </c>
      <c r="AW12" s="193">
        <v>79</v>
      </c>
      <c r="AX12" s="197">
        <v>68</v>
      </c>
      <c r="AY12" s="393">
        <v>53</v>
      </c>
      <c r="AZ12" s="439"/>
    </row>
    <row r="13" spans="1:52" s="438" customFormat="1" ht="15" customHeight="1" x14ac:dyDescent="0.25">
      <c r="A13" s="281" t="s">
        <v>460</v>
      </c>
      <c r="B13" s="193">
        <v>439</v>
      </c>
      <c r="C13" s="193">
        <v>501</v>
      </c>
      <c r="D13" s="193">
        <v>526</v>
      </c>
      <c r="E13" s="193">
        <v>534</v>
      </c>
      <c r="F13" s="193">
        <v>555</v>
      </c>
      <c r="G13" s="193">
        <v>583</v>
      </c>
      <c r="H13" s="193">
        <v>593</v>
      </c>
      <c r="I13" s="201">
        <f>SUM(Table11[[#This Row],[2019 
Nurse practitioners                                                                                                                                                                                                                                      ]],Table11[[#This Row],[2019 
Registered nurses                                                                                                                                                                                                                                        ]],Table11[[#This Row],[2019
Licensed practical nurses                                                                                                                                                                                                                                 ]])</f>
        <v>587</v>
      </c>
      <c r="J13" s="201">
        <f>SUM(Table11[[#This Row],[2020
Nurse practitioners                                                                                                                                                                                                                                       ]],Table11[[#This Row],[2020
Registered nurses                                                                                                                                                                                                                                         ]],Table11[[#This Row],[2020
Licensed practical nurses                                                                                                                                                                                                                                 ]])</f>
        <v>571</v>
      </c>
      <c r="K13" s="201">
        <f>SUM(Table11[[#This Row],[2021
Nurse practitioners                                                                                                                                                                                                                                    2]],Table11[[#This Row],[2021
Registered nurses                                                                                                                                                                                                                                      2]],Table11[[#This Row],[2021
Licensed practical nurses                                                                                                                                                                                                                              2]])</f>
        <v>565</v>
      </c>
      <c r="L13" s="193">
        <v>2</v>
      </c>
      <c r="M13" s="193">
        <v>3</v>
      </c>
      <c r="N13" s="193">
        <v>2</v>
      </c>
      <c r="O13" s="193">
        <v>4</v>
      </c>
      <c r="P13" s="193">
        <v>4</v>
      </c>
      <c r="Q13" s="193">
        <v>5</v>
      </c>
      <c r="R13" s="193">
        <v>5</v>
      </c>
      <c r="S13" s="193">
        <v>5</v>
      </c>
      <c r="T13" s="193">
        <v>5</v>
      </c>
      <c r="U13" s="391">
        <v>5</v>
      </c>
      <c r="V13" s="193">
        <v>370</v>
      </c>
      <c r="W13" s="193">
        <v>415</v>
      </c>
      <c r="X13" s="193">
        <v>425</v>
      </c>
      <c r="Y13" s="193">
        <v>433</v>
      </c>
      <c r="Z13" s="193">
        <v>441</v>
      </c>
      <c r="AA13" s="193">
        <v>462</v>
      </c>
      <c r="AB13" s="193">
        <v>471</v>
      </c>
      <c r="AC13" s="193">
        <v>469</v>
      </c>
      <c r="AD13" s="193">
        <v>458</v>
      </c>
      <c r="AE13" s="392">
        <v>462</v>
      </c>
      <c r="AF13" s="193">
        <v>0</v>
      </c>
      <c r="AG13" s="193">
        <v>0</v>
      </c>
      <c r="AH13" s="193">
        <v>0</v>
      </c>
      <c r="AI13" s="193">
        <v>0</v>
      </c>
      <c r="AJ13" s="193">
        <v>0</v>
      </c>
      <c r="AK13" s="193">
        <v>0</v>
      </c>
      <c r="AL13" s="193">
        <v>0</v>
      </c>
      <c r="AM13" s="191" t="s">
        <v>1</v>
      </c>
      <c r="AN13" s="191" t="s">
        <v>1</v>
      </c>
      <c r="AO13" s="191" t="s">
        <v>1</v>
      </c>
      <c r="AP13" s="193">
        <v>67</v>
      </c>
      <c r="AQ13" s="193">
        <v>83</v>
      </c>
      <c r="AR13" s="193">
        <v>99</v>
      </c>
      <c r="AS13" s="193">
        <v>97</v>
      </c>
      <c r="AT13" s="193">
        <v>110</v>
      </c>
      <c r="AU13" s="193">
        <v>116</v>
      </c>
      <c r="AV13" s="193">
        <v>117</v>
      </c>
      <c r="AW13" s="193">
        <v>113</v>
      </c>
      <c r="AX13" s="197">
        <v>108</v>
      </c>
      <c r="AY13" s="393">
        <v>98</v>
      </c>
    </row>
    <row r="14" spans="1:52" s="438" customFormat="1" ht="15" customHeight="1" x14ac:dyDescent="0.25">
      <c r="A14" s="281" t="s">
        <v>463</v>
      </c>
      <c r="B14" s="193">
        <v>263</v>
      </c>
      <c r="C14" s="193">
        <v>294</v>
      </c>
      <c r="D14" s="193">
        <v>306</v>
      </c>
      <c r="E14" s="193">
        <v>322</v>
      </c>
      <c r="F14" s="193">
        <v>344</v>
      </c>
      <c r="G14" s="193">
        <v>380</v>
      </c>
      <c r="H14" s="193">
        <v>436</v>
      </c>
      <c r="I14" s="201">
        <f>SUM(Table11[[#This Row],[2019 
Nurse practitioners                                                                                                                                                                                                                                      ]],Table11[[#This Row],[2019 
Registered nurses                                                                                                                                                                                                                                        ]],Table11[[#This Row],[2019
Licensed practical nurses                                                                                                                                                                                                                                 ]])</f>
        <v>463</v>
      </c>
      <c r="J14" s="201">
        <f>SUM(Table11[[#This Row],[2020
Nurse practitioners                                                                                                                                                                                                                                       ]],Table11[[#This Row],[2020
Registered nurses                                                                                                                                                                                                                                         ]],Table11[[#This Row],[2020
Licensed practical nurses                                                                                                                                                                                                                                 ]])</f>
        <v>489</v>
      </c>
      <c r="K14" s="201">
        <f>SUM(Table11[[#This Row],[2021
Nurse practitioners                                                                                                                                                                                                                                    2]],Table11[[#This Row],[2021
Registered nurses                                                                                                                                                                                                                                      2]],Table11[[#This Row],[2021
Licensed practical nurses                                                                                                                                                                                                                              2]])</f>
        <v>542</v>
      </c>
      <c r="L14" s="193">
        <v>1</v>
      </c>
      <c r="M14" s="193">
        <v>1</v>
      </c>
      <c r="N14" s="193">
        <v>1</v>
      </c>
      <c r="O14" s="193">
        <v>1</v>
      </c>
      <c r="P14" s="193">
        <v>1</v>
      </c>
      <c r="Q14" s="193">
        <v>0</v>
      </c>
      <c r="R14" s="193">
        <v>0</v>
      </c>
      <c r="S14" s="193">
        <v>0</v>
      </c>
      <c r="T14" s="193">
        <v>1</v>
      </c>
      <c r="U14" s="391">
        <v>2</v>
      </c>
      <c r="V14" s="193">
        <v>256</v>
      </c>
      <c r="W14" s="193">
        <v>287</v>
      </c>
      <c r="X14" s="193">
        <v>298</v>
      </c>
      <c r="Y14" s="193">
        <v>313</v>
      </c>
      <c r="Z14" s="193">
        <v>333</v>
      </c>
      <c r="AA14" s="193">
        <v>369</v>
      </c>
      <c r="AB14" s="193">
        <v>428</v>
      </c>
      <c r="AC14" s="193">
        <v>454</v>
      </c>
      <c r="AD14" s="193">
        <v>479</v>
      </c>
      <c r="AE14" s="392">
        <v>532</v>
      </c>
      <c r="AF14" s="193">
        <v>0</v>
      </c>
      <c r="AG14" s="193">
        <v>0</v>
      </c>
      <c r="AH14" s="193">
        <v>0</v>
      </c>
      <c r="AI14" s="193">
        <v>0</v>
      </c>
      <c r="AJ14" s="193">
        <v>0</v>
      </c>
      <c r="AK14" s="193">
        <v>0</v>
      </c>
      <c r="AL14" s="193">
        <v>0</v>
      </c>
      <c r="AM14" s="191" t="s">
        <v>1</v>
      </c>
      <c r="AN14" s="191" t="s">
        <v>1</v>
      </c>
      <c r="AO14" s="191" t="s">
        <v>1</v>
      </c>
      <c r="AP14" s="193">
        <v>6</v>
      </c>
      <c r="AQ14" s="193">
        <v>6</v>
      </c>
      <c r="AR14" s="193">
        <v>7</v>
      </c>
      <c r="AS14" s="193">
        <v>8</v>
      </c>
      <c r="AT14" s="193">
        <v>10</v>
      </c>
      <c r="AU14" s="193">
        <v>11</v>
      </c>
      <c r="AV14" s="193">
        <v>8</v>
      </c>
      <c r="AW14" s="193">
        <v>9</v>
      </c>
      <c r="AX14" s="197">
        <v>9</v>
      </c>
      <c r="AY14" s="393">
        <v>8</v>
      </c>
    </row>
    <row r="15" spans="1:52" s="438" customFormat="1" ht="15" customHeight="1" x14ac:dyDescent="0.25">
      <c r="A15" s="281" t="s">
        <v>461</v>
      </c>
      <c r="B15" s="193">
        <v>662</v>
      </c>
      <c r="C15" s="193">
        <v>683</v>
      </c>
      <c r="D15" s="193">
        <v>677</v>
      </c>
      <c r="E15" s="193">
        <v>672</v>
      </c>
      <c r="F15" s="193">
        <v>653</v>
      </c>
      <c r="G15" s="193">
        <v>634</v>
      </c>
      <c r="H15" s="193">
        <v>612</v>
      </c>
      <c r="I15" s="201">
        <f>SUM(Table11[[#This Row],[2019 
Nurse practitioners                                                                                                                                                                                                                                      ]],Table11[[#This Row],[2019 
Registered nurses                                                                                                                                                                                                                                        ]],Table11[[#This Row],[2019
Licensed practical nurses                                                                                                                                                                                                                                 ]])</f>
        <v>585</v>
      </c>
      <c r="J15" s="201">
        <f>SUM(Table11[[#This Row],[2020
Nurse practitioners                                                                                                                                                                                                                                       ]],Table11[[#This Row],[2020
Registered nurses                                                                                                                                                                                                                                         ]],Table11[[#This Row],[2020
Licensed practical nurses                                                                                                                                                                                                                                 ]])</f>
        <v>553</v>
      </c>
      <c r="K15" s="201">
        <f>SUM(Table11[[#This Row],[2021
Nurse practitioners                                                                                                                                                                                                                                    2]],Table11[[#This Row],[2021
Registered nurses                                                                                                                                                                                                                                      2]],Table11[[#This Row],[2021
Licensed practical nurses                                                                                                                                                                                                                              2]])</f>
        <v>528</v>
      </c>
      <c r="L15" s="193">
        <v>2</v>
      </c>
      <c r="M15" s="193">
        <v>2</v>
      </c>
      <c r="N15" s="193">
        <v>2</v>
      </c>
      <c r="O15" s="193">
        <v>2</v>
      </c>
      <c r="P15" s="193">
        <v>2</v>
      </c>
      <c r="Q15" s="193">
        <v>2</v>
      </c>
      <c r="R15" s="193">
        <v>2</v>
      </c>
      <c r="S15" s="193">
        <v>2</v>
      </c>
      <c r="T15" s="193">
        <v>2</v>
      </c>
      <c r="U15" s="391">
        <v>2</v>
      </c>
      <c r="V15" s="193">
        <v>620</v>
      </c>
      <c r="W15" s="193">
        <v>633</v>
      </c>
      <c r="X15" s="193">
        <v>627</v>
      </c>
      <c r="Y15" s="193">
        <v>627</v>
      </c>
      <c r="Z15" s="193">
        <v>605</v>
      </c>
      <c r="AA15" s="193">
        <v>591</v>
      </c>
      <c r="AB15" s="193">
        <v>574</v>
      </c>
      <c r="AC15" s="193">
        <v>547</v>
      </c>
      <c r="AD15" s="193">
        <v>514</v>
      </c>
      <c r="AE15" s="392">
        <v>493</v>
      </c>
      <c r="AF15" s="193">
        <v>0</v>
      </c>
      <c r="AG15" s="193">
        <v>0</v>
      </c>
      <c r="AH15" s="193">
        <v>0</v>
      </c>
      <c r="AI15" s="193">
        <v>0</v>
      </c>
      <c r="AJ15" s="193">
        <v>0</v>
      </c>
      <c r="AK15" s="193">
        <v>0</v>
      </c>
      <c r="AL15" s="193">
        <v>0</v>
      </c>
      <c r="AM15" s="191" t="s">
        <v>1</v>
      </c>
      <c r="AN15" s="191" t="s">
        <v>1</v>
      </c>
      <c r="AO15" s="191" t="s">
        <v>1</v>
      </c>
      <c r="AP15" s="193">
        <v>40</v>
      </c>
      <c r="AQ15" s="193">
        <v>48</v>
      </c>
      <c r="AR15" s="193">
        <v>48</v>
      </c>
      <c r="AS15" s="193">
        <v>43</v>
      </c>
      <c r="AT15" s="193">
        <v>46</v>
      </c>
      <c r="AU15" s="193">
        <v>41</v>
      </c>
      <c r="AV15" s="193">
        <v>36</v>
      </c>
      <c r="AW15" s="193">
        <v>36</v>
      </c>
      <c r="AX15" s="197">
        <v>37</v>
      </c>
      <c r="AY15" s="393">
        <v>33</v>
      </c>
    </row>
    <row r="16" spans="1:52" s="438" customFormat="1" ht="15" customHeight="1" x14ac:dyDescent="0.25">
      <c r="A16" s="281" t="s">
        <v>464</v>
      </c>
      <c r="B16" s="193">
        <v>444</v>
      </c>
      <c r="C16" s="193">
        <v>480</v>
      </c>
      <c r="D16" s="193">
        <v>488</v>
      </c>
      <c r="E16" s="193">
        <v>496</v>
      </c>
      <c r="F16" s="193">
        <v>500</v>
      </c>
      <c r="G16" s="193">
        <v>499</v>
      </c>
      <c r="H16" s="193">
        <v>493</v>
      </c>
      <c r="I16" s="201">
        <f>SUM(Table11[[#This Row],[2019 
Nurse practitioners                                                                                                                                                                                                                                      ]],Table11[[#This Row],[2019 
Registered nurses                                                                                                                                                                                                                                        ]],Table11[[#This Row],[2019
Licensed practical nurses                                                                                                                                                                                                                                 ]])</f>
        <v>484</v>
      </c>
      <c r="J16" s="201">
        <f>SUM(Table11[[#This Row],[2020
Nurse practitioners                                                                                                                                                                                                                                       ]],Table11[[#This Row],[2020
Registered nurses                                                                                                                                                                                                                                         ]],Table11[[#This Row],[2020
Licensed practical nurses                                                                                                                                                                                                                                 ]])</f>
        <v>481</v>
      </c>
      <c r="K16" s="201">
        <f>SUM(Table11[[#This Row],[2021
Nurse practitioners                                                                                                                                                                                                                                    2]],Table11[[#This Row],[2021
Registered nurses                                                                                                                                                                                                                                      2]],Table11[[#This Row],[2021
Licensed practical nurses                                                                                                                                                                                                                              2]])</f>
        <v>466</v>
      </c>
      <c r="L16" s="193">
        <v>1</v>
      </c>
      <c r="M16" s="193">
        <v>4</v>
      </c>
      <c r="N16" s="193">
        <v>4</v>
      </c>
      <c r="O16" s="193">
        <v>4</v>
      </c>
      <c r="P16" s="193">
        <v>4</v>
      </c>
      <c r="Q16" s="193">
        <v>4</v>
      </c>
      <c r="R16" s="193">
        <v>4</v>
      </c>
      <c r="S16" s="193">
        <v>4</v>
      </c>
      <c r="T16" s="193">
        <v>4</v>
      </c>
      <c r="U16" s="391">
        <v>4</v>
      </c>
      <c r="V16" s="193">
        <v>379</v>
      </c>
      <c r="W16" s="193">
        <v>407</v>
      </c>
      <c r="X16" s="193">
        <v>414</v>
      </c>
      <c r="Y16" s="193">
        <v>424</v>
      </c>
      <c r="Z16" s="193">
        <v>430</v>
      </c>
      <c r="AA16" s="193">
        <v>426</v>
      </c>
      <c r="AB16" s="193">
        <v>422</v>
      </c>
      <c r="AC16" s="193">
        <v>415</v>
      </c>
      <c r="AD16" s="193">
        <v>415</v>
      </c>
      <c r="AE16" s="392">
        <v>401</v>
      </c>
      <c r="AF16" s="193">
        <v>0</v>
      </c>
      <c r="AG16" s="193">
        <v>0</v>
      </c>
      <c r="AH16" s="193">
        <v>0</v>
      </c>
      <c r="AI16" s="193">
        <v>0</v>
      </c>
      <c r="AJ16" s="193">
        <v>0</v>
      </c>
      <c r="AK16" s="193">
        <v>0</v>
      </c>
      <c r="AL16" s="193">
        <v>0</v>
      </c>
      <c r="AM16" s="191" t="s">
        <v>1</v>
      </c>
      <c r="AN16" s="191" t="s">
        <v>1</v>
      </c>
      <c r="AO16" s="191" t="s">
        <v>1</v>
      </c>
      <c r="AP16" s="193">
        <v>64</v>
      </c>
      <c r="AQ16" s="193">
        <v>69</v>
      </c>
      <c r="AR16" s="193">
        <v>70</v>
      </c>
      <c r="AS16" s="193">
        <v>68</v>
      </c>
      <c r="AT16" s="193">
        <v>66</v>
      </c>
      <c r="AU16" s="193">
        <v>69</v>
      </c>
      <c r="AV16" s="193">
        <v>67</v>
      </c>
      <c r="AW16" s="193">
        <v>65</v>
      </c>
      <c r="AX16" s="197">
        <v>62</v>
      </c>
      <c r="AY16" s="393">
        <v>61</v>
      </c>
    </row>
    <row r="17" spans="1:78" s="438" customFormat="1" ht="15" customHeight="1" x14ac:dyDescent="0.25">
      <c r="A17" s="281" t="s">
        <v>462</v>
      </c>
      <c r="B17" s="191" t="s">
        <v>1</v>
      </c>
      <c r="C17" s="191" t="s">
        <v>1</v>
      </c>
      <c r="D17" s="191" t="s">
        <v>1</v>
      </c>
      <c r="E17" s="191" t="s">
        <v>1</v>
      </c>
      <c r="F17" s="191" t="s">
        <v>1</v>
      </c>
      <c r="G17" s="191" t="s">
        <v>1</v>
      </c>
      <c r="H17" s="191" t="s">
        <v>1</v>
      </c>
      <c r="I17" s="191" t="s">
        <v>1</v>
      </c>
      <c r="J17" s="191" t="s">
        <v>1</v>
      </c>
      <c r="K17" s="191" t="s">
        <v>1</v>
      </c>
      <c r="L17" s="193">
        <v>2</v>
      </c>
      <c r="M17" s="193">
        <v>2</v>
      </c>
      <c r="N17" s="193">
        <v>3</v>
      </c>
      <c r="O17" s="193">
        <v>3</v>
      </c>
      <c r="P17" s="193">
        <v>3</v>
      </c>
      <c r="Q17" s="193">
        <v>2</v>
      </c>
      <c r="R17" s="193">
        <v>3</v>
      </c>
      <c r="S17" s="193">
        <v>2</v>
      </c>
      <c r="T17" s="193">
        <v>2</v>
      </c>
      <c r="U17" s="391">
        <v>2</v>
      </c>
      <c r="V17" s="193">
        <v>727</v>
      </c>
      <c r="W17" s="193">
        <v>756</v>
      </c>
      <c r="X17" s="193">
        <v>722</v>
      </c>
      <c r="Y17" s="193">
        <v>684</v>
      </c>
      <c r="Z17" s="193">
        <v>640</v>
      </c>
      <c r="AA17" s="193">
        <v>614</v>
      </c>
      <c r="AB17" s="193">
        <v>561</v>
      </c>
      <c r="AC17" s="193">
        <v>509</v>
      </c>
      <c r="AD17" s="193">
        <v>468</v>
      </c>
      <c r="AE17" s="392">
        <v>409</v>
      </c>
      <c r="AF17" s="193">
        <v>11</v>
      </c>
      <c r="AG17" s="193">
        <v>10</v>
      </c>
      <c r="AH17" s="193">
        <v>14</v>
      </c>
      <c r="AI17" s="193">
        <v>11</v>
      </c>
      <c r="AJ17" s="193">
        <v>9</v>
      </c>
      <c r="AK17" s="193">
        <v>9</v>
      </c>
      <c r="AL17" s="193">
        <v>9</v>
      </c>
      <c r="AM17" s="191" t="s">
        <v>1</v>
      </c>
      <c r="AN17" s="191" t="s">
        <v>1</v>
      </c>
      <c r="AO17" s="191" t="s">
        <v>1</v>
      </c>
      <c r="AP17" s="193">
        <v>29</v>
      </c>
      <c r="AQ17" s="193">
        <v>29</v>
      </c>
      <c r="AR17" s="193">
        <v>28</v>
      </c>
      <c r="AS17" s="193">
        <v>28</v>
      </c>
      <c r="AT17" s="193">
        <v>26</v>
      </c>
      <c r="AU17" s="193">
        <v>26</v>
      </c>
      <c r="AV17" s="193">
        <v>21</v>
      </c>
      <c r="AW17" s="193">
        <v>19</v>
      </c>
      <c r="AX17" s="197">
        <v>21</v>
      </c>
      <c r="AY17" s="393">
        <v>17</v>
      </c>
      <c r="AZ17" s="439"/>
    </row>
    <row r="18" spans="1:78" s="438" customFormat="1" ht="15" customHeight="1" x14ac:dyDescent="0.25">
      <c r="A18" s="281" t="s">
        <v>466</v>
      </c>
      <c r="B18" s="191" t="s">
        <v>1</v>
      </c>
      <c r="C18" s="191" t="s">
        <v>1</v>
      </c>
      <c r="D18" s="191" t="s">
        <v>1</v>
      </c>
      <c r="E18" s="191" t="s">
        <v>1</v>
      </c>
      <c r="F18" s="191" t="s">
        <v>1</v>
      </c>
      <c r="G18" s="191" t="s">
        <v>1</v>
      </c>
      <c r="H18" s="191" t="s">
        <v>1</v>
      </c>
      <c r="I18" s="191" t="s">
        <v>1</v>
      </c>
      <c r="J18" s="191" t="s">
        <v>1</v>
      </c>
      <c r="K18" s="191" t="s">
        <v>1</v>
      </c>
      <c r="L18" s="193">
        <v>3</v>
      </c>
      <c r="M18" s="193">
        <v>4</v>
      </c>
      <c r="N18" s="193">
        <v>4</v>
      </c>
      <c r="O18" s="193">
        <v>5</v>
      </c>
      <c r="P18" s="193">
        <v>7</v>
      </c>
      <c r="Q18" s="193">
        <v>7</v>
      </c>
      <c r="R18" s="193">
        <v>7</v>
      </c>
      <c r="S18" s="193">
        <v>8</v>
      </c>
      <c r="T18" s="193">
        <v>8</v>
      </c>
      <c r="U18" s="391">
        <v>10</v>
      </c>
      <c r="V18" s="193">
        <v>276</v>
      </c>
      <c r="W18" s="193">
        <v>313</v>
      </c>
      <c r="X18" s="193">
        <v>331</v>
      </c>
      <c r="Y18" s="193">
        <v>344</v>
      </c>
      <c r="Z18" s="193">
        <v>355</v>
      </c>
      <c r="AA18" s="193">
        <v>374</v>
      </c>
      <c r="AB18" s="193">
        <v>378</v>
      </c>
      <c r="AC18" s="193">
        <v>367</v>
      </c>
      <c r="AD18" s="193">
        <v>381</v>
      </c>
      <c r="AE18" s="392">
        <v>379</v>
      </c>
      <c r="AF18" s="193">
        <v>0</v>
      </c>
      <c r="AG18" s="193">
        <v>0</v>
      </c>
      <c r="AH18" s="193">
        <v>0</v>
      </c>
      <c r="AI18" s="193">
        <v>0</v>
      </c>
      <c r="AJ18" s="193">
        <v>0</v>
      </c>
      <c r="AK18" s="193">
        <v>0</v>
      </c>
      <c r="AL18" s="193">
        <v>0</v>
      </c>
      <c r="AM18" s="191" t="s">
        <v>1</v>
      </c>
      <c r="AN18" s="191" t="s">
        <v>1</v>
      </c>
      <c r="AO18" s="191" t="s">
        <v>1</v>
      </c>
      <c r="AP18" s="193">
        <v>19</v>
      </c>
      <c r="AQ18" s="193">
        <v>21</v>
      </c>
      <c r="AR18" s="193">
        <v>21</v>
      </c>
      <c r="AS18" s="193">
        <v>21</v>
      </c>
      <c r="AT18" s="193">
        <v>25</v>
      </c>
      <c r="AU18" s="193">
        <v>23</v>
      </c>
      <c r="AV18" s="193">
        <v>27</v>
      </c>
      <c r="AW18" s="193">
        <v>26</v>
      </c>
      <c r="AX18" s="197">
        <v>25</v>
      </c>
      <c r="AY18" s="393">
        <v>21</v>
      </c>
      <c r="AZ18" s="440"/>
    </row>
    <row r="19" spans="1:78" s="128" customFormat="1" ht="15" customHeight="1" x14ac:dyDescent="0.25">
      <c r="A19" s="281" t="s">
        <v>465</v>
      </c>
      <c r="B19" s="191" t="s">
        <v>1</v>
      </c>
      <c r="C19" s="191" t="s">
        <v>1</v>
      </c>
      <c r="D19" s="191" t="s">
        <v>1</v>
      </c>
      <c r="E19" s="191" t="s">
        <v>1</v>
      </c>
      <c r="F19" s="191" t="s">
        <v>1</v>
      </c>
      <c r="G19" s="191" t="s">
        <v>1</v>
      </c>
      <c r="H19" s="191" t="s">
        <v>1</v>
      </c>
      <c r="I19" s="191" t="s">
        <v>1</v>
      </c>
      <c r="J19" s="191" t="s">
        <v>1</v>
      </c>
      <c r="K19" s="191" t="s">
        <v>1</v>
      </c>
      <c r="L19" s="193">
        <v>3</v>
      </c>
      <c r="M19" s="193">
        <v>3</v>
      </c>
      <c r="N19" s="193">
        <v>3</v>
      </c>
      <c r="O19" s="193">
        <v>4</v>
      </c>
      <c r="P19" s="193">
        <v>4</v>
      </c>
      <c r="Q19" s="193">
        <v>4</v>
      </c>
      <c r="R19" s="193">
        <v>4</v>
      </c>
      <c r="S19" s="193">
        <v>5</v>
      </c>
      <c r="T19" s="193">
        <v>6</v>
      </c>
      <c r="U19" s="391">
        <v>5</v>
      </c>
      <c r="V19" s="193">
        <v>295</v>
      </c>
      <c r="W19" s="193">
        <v>315</v>
      </c>
      <c r="X19" s="193">
        <v>331</v>
      </c>
      <c r="Y19" s="193">
        <v>331</v>
      </c>
      <c r="Z19" s="193">
        <v>342</v>
      </c>
      <c r="AA19" s="193">
        <v>371</v>
      </c>
      <c r="AB19" s="193">
        <v>357</v>
      </c>
      <c r="AC19" s="193">
        <v>344</v>
      </c>
      <c r="AD19" s="193">
        <v>332</v>
      </c>
      <c r="AE19" s="392">
        <v>299</v>
      </c>
      <c r="AF19" s="193">
        <v>0</v>
      </c>
      <c r="AG19" s="193">
        <v>0</v>
      </c>
      <c r="AH19" s="193">
        <v>0</v>
      </c>
      <c r="AI19" s="193">
        <v>0</v>
      </c>
      <c r="AJ19" s="193">
        <v>0</v>
      </c>
      <c r="AK19" s="193">
        <v>0</v>
      </c>
      <c r="AL19" s="193">
        <v>0</v>
      </c>
      <c r="AM19" s="191" t="s">
        <v>1</v>
      </c>
      <c r="AN19" s="191" t="s">
        <v>1</v>
      </c>
      <c r="AO19" s="191" t="s">
        <v>1</v>
      </c>
      <c r="AP19" s="193">
        <v>62</v>
      </c>
      <c r="AQ19" s="193">
        <v>65</v>
      </c>
      <c r="AR19" s="193">
        <v>68</v>
      </c>
      <c r="AS19" s="193">
        <v>65</v>
      </c>
      <c r="AT19" s="193">
        <v>66</v>
      </c>
      <c r="AU19" s="193">
        <v>66</v>
      </c>
      <c r="AV19" s="193">
        <v>96</v>
      </c>
      <c r="AW19" s="193">
        <v>102</v>
      </c>
      <c r="AX19" s="197">
        <v>95</v>
      </c>
      <c r="AY19" s="393">
        <v>97</v>
      </c>
      <c r="BZ19" s="439"/>
    </row>
    <row r="20" spans="1:78" s="440" customFormat="1" ht="15" customHeight="1" x14ac:dyDescent="0.25">
      <c r="A20" s="281" t="s">
        <v>467</v>
      </c>
      <c r="B20" s="191" t="s">
        <v>1</v>
      </c>
      <c r="C20" s="191" t="s">
        <v>1</v>
      </c>
      <c r="D20" s="191" t="s">
        <v>1</v>
      </c>
      <c r="E20" s="191" t="s">
        <v>1</v>
      </c>
      <c r="F20" s="191" t="s">
        <v>1</v>
      </c>
      <c r="G20" s="191" t="s">
        <v>1</v>
      </c>
      <c r="H20" s="191" t="s">
        <v>1</v>
      </c>
      <c r="I20" s="191" t="s">
        <v>1</v>
      </c>
      <c r="J20" s="191" t="s">
        <v>1</v>
      </c>
      <c r="K20" s="191" t="s">
        <v>1</v>
      </c>
      <c r="L20" s="193">
        <v>0</v>
      </c>
      <c r="M20" s="193">
        <v>0</v>
      </c>
      <c r="N20" s="193">
        <v>0</v>
      </c>
      <c r="O20" s="193">
        <v>0</v>
      </c>
      <c r="P20" s="193">
        <v>0</v>
      </c>
      <c r="Q20" s="193">
        <v>0</v>
      </c>
      <c r="R20" s="193">
        <v>0</v>
      </c>
      <c r="S20" s="193">
        <v>0</v>
      </c>
      <c r="T20" s="193">
        <v>0</v>
      </c>
      <c r="U20" s="391">
        <v>0</v>
      </c>
      <c r="V20" s="193">
        <v>150</v>
      </c>
      <c r="W20" s="193">
        <v>162</v>
      </c>
      <c r="X20" s="193">
        <v>179</v>
      </c>
      <c r="Y20" s="193">
        <v>184</v>
      </c>
      <c r="Z20" s="193">
        <v>200</v>
      </c>
      <c r="AA20" s="193">
        <v>210</v>
      </c>
      <c r="AB20" s="193">
        <v>213</v>
      </c>
      <c r="AC20" s="193">
        <v>214</v>
      </c>
      <c r="AD20" s="193">
        <v>225</v>
      </c>
      <c r="AE20" s="392">
        <v>239</v>
      </c>
      <c r="AF20" s="193">
        <v>7</v>
      </c>
      <c r="AG20" s="193">
        <v>13</v>
      </c>
      <c r="AH20" s="193">
        <v>14</v>
      </c>
      <c r="AI20" s="193">
        <v>16</v>
      </c>
      <c r="AJ20" s="193">
        <v>18</v>
      </c>
      <c r="AK20" s="193">
        <v>19</v>
      </c>
      <c r="AL20" s="193">
        <v>15</v>
      </c>
      <c r="AM20" s="191" t="s">
        <v>1</v>
      </c>
      <c r="AN20" s="191" t="s">
        <v>1</v>
      </c>
      <c r="AO20" s="191" t="s">
        <v>1</v>
      </c>
      <c r="AP20" s="193">
        <v>63</v>
      </c>
      <c r="AQ20" s="193">
        <v>79</v>
      </c>
      <c r="AR20" s="193">
        <v>89</v>
      </c>
      <c r="AS20" s="193">
        <v>96</v>
      </c>
      <c r="AT20" s="193">
        <v>110</v>
      </c>
      <c r="AU20" s="193">
        <v>113</v>
      </c>
      <c r="AV20" s="193">
        <v>133</v>
      </c>
      <c r="AW20" s="193">
        <v>140</v>
      </c>
      <c r="AX20" s="197">
        <v>128</v>
      </c>
      <c r="AY20" s="393">
        <v>130</v>
      </c>
      <c r="AZ20" s="439"/>
    </row>
    <row r="21" spans="1:78" s="441" customFormat="1" ht="15" customHeight="1" x14ac:dyDescent="0.25">
      <c r="A21" s="281" t="s">
        <v>468</v>
      </c>
      <c r="B21" s="191" t="s">
        <v>1</v>
      </c>
      <c r="C21" s="191" t="s">
        <v>1</v>
      </c>
      <c r="D21" s="191" t="s">
        <v>1</v>
      </c>
      <c r="E21" s="191" t="s">
        <v>1</v>
      </c>
      <c r="F21" s="191" t="s">
        <v>1</v>
      </c>
      <c r="G21" s="191" t="s">
        <v>1</v>
      </c>
      <c r="H21" s="191" t="s">
        <v>1</v>
      </c>
      <c r="I21" s="191" t="s">
        <v>1</v>
      </c>
      <c r="J21" s="191" t="s">
        <v>1</v>
      </c>
      <c r="K21" s="191" t="s">
        <v>1</v>
      </c>
      <c r="L21" s="193">
        <v>3</v>
      </c>
      <c r="M21" s="193">
        <v>3</v>
      </c>
      <c r="N21" s="193">
        <v>3</v>
      </c>
      <c r="O21" s="193">
        <v>3</v>
      </c>
      <c r="P21" s="193">
        <v>3</v>
      </c>
      <c r="Q21" s="193">
        <v>3</v>
      </c>
      <c r="R21" s="193">
        <v>3</v>
      </c>
      <c r="S21" s="193">
        <v>3</v>
      </c>
      <c r="T21" s="193">
        <v>3</v>
      </c>
      <c r="U21" s="391">
        <v>3</v>
      </c>
      <c r="V21" s="193">
        <v>313</v>
      </c>
      <c r="W21" s="193">
        <v>318</v>
      </c>
      <c r="X21" s="193">
        <v>316</v>
      </c>
      <c r="Y21" s="193">
        <v>314</v>
      </c>
      <c r="Z21" s="193">
        <v>332</v>
      </c>
      <c r="AA21" s="193">
        <v>337</v>
      </c>
      <c r="AB21" s="193">
        <v>342</v>
      </c>
      <c r="AC21" s="193">
        <v>324</v>
      </c>
      <c r="AD21" s="193">
        <v>314</v>
      </c>
      <c r="AE21" s="392">
        <v>310</v>
      </c>
      <c r="AF21" s="193">
        <v>8</v>
      </c>
      <c r="AG21" s="193">
        <v>6</v>
      </c>
      <c r="AH21" s="193">
        <v>5</v>
      </c>
      <c r="AI21" s="193">
        <v>5</v>
      </c>
      <c r="AJ21" s="193">
        <v>5</v>
      </c>
      <c r="AK21" s="193">
        <v>4</v>
      </c>
      <c r="AL21" s="193">
        <v>2</v>
      </c>
      <c r="AM21" s="191" t="s">
        <v>1</v>
      </c>
      <c r="AN21" s="191" t="s">
        <v>1</v>
      </c>
      <c r="AO21" s="191" t="s">
        <v>1</v>
      </c>
      <c r="AP21" s="193">
        <v>13</v>
      </c>
      <c r="AQ21" s="193">
        <v>9</v>
      </c>
      <c r="AR21" s="193">
        <v>8</v>
      </c>
      <c r="AS21" s="193">
        <v>8</v>
      </c>
      <c r="AT21" s="193">
        <v>11</v>
      </c>
      <c r="AU21" s="193">
        <v>8</v>
      </c>
      <c r="AV21" s="193">
        <v>9</v>
      </c>
      <c r="AW21" s="193">
        <v>10</v>
      </c>
      <c r="AX21" s="197">
        <v>10</v>
      </c>
      <c r="AY21" s="393">
        <v>10</v>
      </c>
      <c r="AZ21" s="266"/>
    </row>
    <row r="22" spans="1:78" s="253" customFormat="1" ht="15" customHeight="1" x14ac:dyDescent="0.25">
      <c r="A22" s="281" t="s">
        <v>469</v>
      </c>
      <c r="B22" s="191" t="s">
        <v>1</v>
      </c>
      <c r="C22" s="191" t="s">
        <v>1</v>
      </c>
      <c r="D22" s="191" t="s">
        <v>1</v>
      </c>
      <c r="E22" s="191" t="s">
        <v>1</v>
      </c>
      <c r="F22" s="191" t="s">
        <v>1</v>
      </c>
      <c r="G22" s="191" t="s">
        <v>1</v>
      </c>
      <c r="H22" s="191" t="s">
        <v>1</v>
      </c>
      <c r="I22" s="191" t="s">
        <v>1</v>
      </c>
      <c r="J22" s="191" t="s">
        <v>1</v>
      </c>
      <c r="K22" s="191" t="s">
        <v>1</v>
      </c>
      <c r="L22" s="193">
        <v>1</v>
      </c>
      <c r="M22" s="193">
        <v>2</v>
      </c>
      <c r="N22" s="193">
        <v>2</v>
      </c>
      <c r="O22" s="193">
        <v>3</v>
      </c>
      <c r="P22" s="193">
        <v>3</v>
      </c>
      <c r="Q22" s="193">
        <v>3</v>
      </c>
      <c r="R22" s="193">
        <v>3</v>
      </c>
      <c r="S22" s="193">
        <v>3</v>
      </c>
      <c r="T22" s="193">
        <v>3</v>
      </c>
      <c r="U22" s="391">
        <v>4</v>
      </c>
      <c r="V22" s="193">
        <v>160</v>
      </c>
      <c r="W22" s="193">
        <v>158</v>
      </c>
      <c r="X22" s="193">
        <v>172</v>
      </c>
      <c r="Y22" s="193">
        <v>170</v>
      </c>
      <c r="Z22" s="193">
        <v>185</v>
      </c>
      <c r="AA22" s="193">
        <v>185</v>
      </c>
      <c r="AB22" s="193">
        <v>199</v>
      </c>
      <c r="AC22" s="193">
        <v>214</v>
      </c>
      <c r="AD22" s="193">
        <v>215</v>
      </c>
      <c r="AE22" s="392">
        <v>211</v>
      </c>
      <c r="AF22" s="193">
        <v>0</v>
      </c>
      <c r="AG22" s="193">
        <v>0</v>
      </c>
      <c r="AH22" s="193">
        <v>0</v>
      </c>
      <c r="AI22" s="193">
        <v>0</v>
      </c>
      <c r="AJ22" s="193">
        <v>0</v>
      </c>
      <c r="AK22" s="193">
        <v>0</v>
      </c>
      <c r="AL22" s="193">
        <v>0</v>
      </c>
      <c r="AM22" s="191" t="s">
        <v>1</v>
      </c>
      <c r="AN22" s="191" t="s">
        <v>1</v>
      </c>
      <c r="AO22" s="191" t="s">
        <v>1</v>
      </c>
      <c r="AP22" s="193">
        <v>23</v>
      </c>
      <c r="AQ22" s="193">
        <v>29</v>
      </c>
      <c r="AR22" s="193">
        <v>35</v>
      </c>
      <c r="AS22" s="193">
        <v>43</v>
      </c>
      <c r="AT22" s="193">
        <v>49</v>
      </c>
      <c r="AU22" s="193">
        <v>56</v>
      </c>
      <c r="AV22" s="193">
        <v>59</v>
      </c>
      <c r="AW22" s="193">
        <v>68</v>
      </c>
      <c r="AX22" s="197">
        <v>66</v>
      </c>
      <c r="AY22" s="393">
        <v>63</v>
      </c>
      <c r="AZ22" s="128"/>
      <c r="BZ22" s="438"/>
    </row>
    <row r="23" spans="1:78" s="128" customFormat="1" ht="15" customHeight="1" x14ac:dyDescent="0.25">
      <c r="A23" s="281" t="s">
        <v>651</v>
      </c>
      <c r="B23" s="191" t="s">
        <v>1</v>
      </c>
      <c r="C23" s="191" t="s">
        <v>1</v>
      </c>
      <c r="D23" s="191" t="s">
        <v>1</v>
      </c>
      <c r="E23" s="191" t="s">
        <v>1</v>
      </c>
      <c r="F23" s="191" t="s">
        <v>1</v>
      </c>
      <c r="G23" s="191" t="s">
        <v>1</v>
      </c>
      <c r="H23" s="191" t="s">
        <v>1</v>
      </c>
      <c r="I23" s="191" t="s">
        <v>1</v>
      </c>
      <c r="J23" s="191" t="s">
        <v>1</v>
      </c>
      <c r="K23" s="191" t="s">
        <v>1</v>
      </c>
      <c r="L23" s="193">
        <v>0</v>
      </c>
      <c r="M23" s="193">
        <v>0</v>
      </c>
      <c r="N23" s="193">
        <v>0</v>
      </c>
      <c r="O23" s="193">
        <v>0</v>
      </c>
      <c r="P23" s="193">
        <v>0</v>
      </c>
      <c r="Q23" s="193">
        <v>0</v>
      </c>
      <c r="R23" s="193">
        <v>0</v>
      </c>
      <c r="S23" s="193">
        <v>0</v>
      </c>
      <c r="T23" s="193">
        <v>0</v>
      </c>
      <c r="U23" s="391">
        <v>0</v>
      </c>
      <c r="V23" s="193">
        <v>82</v>
      </c>
      <c r="W23" s="193">
        <v>102</v>
      </c>
      <c r="X23" s="193">
        <v>134</v>
      </c>
      <c r="Y23" s="193">
        <v>143</v>
      </c>
      <c r="Z23" s="193">
        <v>150</v>
      </c>
      <c r="AA23" s="193">
        <v>170</v>
      </c>
      <c r="AB23" s="193">
        <v>201</v>
      </c>
      <c r="AC23" s="193">
        <v>214</v>
      </c>
      <c r="AD23" s="193">
        <v>234</v>
      </c>
      <c r="AE23" s="392">
        <v>260</v>
      </c>
      <c r="AF23" s="193">
        <v>0</v>
      </c>
      <c r="AG23" s="193">
        <v>1</v>
      </c>
      <c r="AH23" s="193">
        <v>0</v>
      </c>
      <c r="AI23" s="193">
        <v>0</v>
      </c>
      <c r="AJ23" s="193">
        <v>0</v>
      </c>
      <c r="AK23" s="193">
        <v>0</v>
      </c>
      <c r="AL23" s="193">
        <v>0</v>
      </c>
      <c r="AM23" s="191" t="s">
        <v>1</v>
      </c>
      <c r="AN23" s="191" t="s">
        <v>1</v>
      </c>
      <c r="AO23" s="191" t="s">
        <v>1</v>
      </c>
      <c r="AP23" s="193">
        <v>4</v>
      </c>
      <c r="AQ23" s="193">
        <v>5</v>
      </c>
      <c r="AR23" s="193">
        <v>5</v>
      </c>
      <c r="AS23" s="193">
        <v>5</v>
      </c>
      <c r="AT23" s="193">
        <v>5</v>
      </c>
      <c r="AU23" s="193">
        <v>5</v>
      </c>
      <c r="AV23" s="193">
        <v>5</v>
      </c>
      <c r="AW23" s="193">
        <v>3</v>
      </c>
      <c r="AX23" s="197">
        <v>3</v>
      </c>
      <c r="AY23" s="393">
        <v>2</v>
      </c>
      <c r="AZ23" s="438"/>
      <c r="BZ23" s="439"/>
    </row>
    <row r="24" spans="1:78" s="439" customFormat="1" ht="15" customHeight="1" x14ac:dyDescent="0.25">
      <c r="A24" s="281" t="s">
        <v>652</v>
      </c>
      <c r="B24" s="191" t="s">
        <v>1</v>
      </c>
      <c r="C24" s="191" t="s">
        <v>1</v>
      </c>
      <c r="D24" s="191" t="s">
        <v>1</v>
      </c>
      <c r="E24" s="191" t="s">
        <v>1</v>
      </c>
      <c r="F24" s="191" t="s">
        <v>1</v>
      </c>
      <c r="G24" s="191" t="s">
        <v>1</v>
      </c>
      <c r="H24" s="191" t="s">
        <v>1</v>
      </c>
      <c r="I24" s="191" t="s">
        <v>1</v>
      </c>
      <c r="J24" s="191" t="s">
        <v>1</v>
      </c>
      <c r="K24" s="191" t="s">
        <v>1</v>
      </c>
      <c r="L24" s="193">
        <v>0</v>
      </c>
      <c r="M24" s="193">
        <v>3</v>
      </c>
      <c r="N24" s="193">
        <v>3</v>
      </c>
      <c r="O24" s="193">
        <v>3</v>
      </c>
      <c r="P24" s="193">
        <v>3</v>
      </c>
      <c r="Q24" s="193">
        <v>3</v>
      </c>
      <c r="R24" s="193">
        <v>3</v>
      </c>
      <c r="S24" s="193">
        <v>2</v>
      </c>
      <c r="T24" s="193">
        <v>2</v>
      </c>
      <c r="U24" s="391">
        <v>2</v>
      </c>
      <c r="V24" s="193">
        <v>224</v>
      </c>
      <c r="W24" s="193">
        <v>225</v>
      </c>
      <c r="X24" s="193">
        <v>232</v>
      </c>
      <c r="Y24" s="193">
        <v>227</v>
      </c>
      <c r="Z24" s="193">
        <v>223</v>
      </c>
      <c r="AA24" s="193">
        <v>215</v>
      </c>
      <c r="AB24" s="193">
        <v>210</v>
      </c>
      <c r="AC24" s="193">
        <v>213</v>
      </c>
      <c r="AD24" s="193">
        <v>203</v>
      </c>
      <c r="AE24" s="392">
        <v>199</v>
      </c>
      <c r="AF24" s="193">
        <v>0</v>
      </c>
      <c r="AG24" s="193">
        <v>0</v>
      </c>
      <c r="AH24" s="193">
        <v>0</v>
      </c>
      <c r="AI24" s="193">
        <v>0</v>
      </c>
      <c r="AJ24" s="193">
        <v>0</v>
      </c>
      <c r="AK24" s="193">
        <v>0</v>
      </c>
      <c r="AL24" s="193">
        <v>0</v>
      </c>
      <c r="AM24" s="191" t="s">
        <v>1</v>
      </c>
      <c r="AN24" s="191" t="s">
        <v>1</v>
      </c>
      <c r="AO24" s="191" t="s">
        <v>1</v>
      </c>
      <c r="AP24" s="193">
        <v>6</v>
      </c>
      <c r="AQ24" s="193">
        <v>5</v>
      </c>
      <c r="AR24" s="193">
        <v>5</v>
      </c>
      <c r="AS24" s="193">
        <v>5</v>
      </c>
      <c r="AT24" s="193">
        <v>5</v>
      </c>
      <c r="AU24" s="193">
        <v>3</v>
      </c>
      <c r="AV24" s="193">
        <v>4</v>
      </c>
      <c r="AW24" s="193">
        <v>4</v>
      </c>
      <c r="AX24" s="197">
        <v>3</v>
      </c>
      <c r="AY24" s="393">
        <v>3</v>
      </c>
      <c r="AZ24" s="128"/>
    </row>
    <row r="25" spans="1:78" s="439" customFormat="1" ht="15" customHeight="1" x14ac:dyDescent="0.25">
      <c r="A25" s="281" t="s">
        <v>470</v>
      </c>
      <c r="B25" s="191" t="s">
        <v>1</v>
      </c>
      <c r="C25" s="191" t="s">
        <v>1</v>
      </c>
      <c r="D25" s="191" t="s">
        <v>1</v>
      </c>
      <c r="E25" s="191" t="s">
        <v>1</v>
      </c>
      <c r="F25" s="191" t="s">
        <v>1</v>
      </c>
      <c r="G25" s="191" t="s">
        <v>1</v>
      </c>
      <c r="H25" s="191" t="s">
        <v>1</v>
      </c>
      <c r="I25" s="191" t="s">
        <v>1</v>
      </c>
      <c r="J25" s="191" t="s">
        <v>1</v>
      </c>
      <c r="K25" s="191" t="s">
        <v>1</v>
      </c>
      <c r="L25" s="193">
        <v>1</v>
      </c>
      <c r="M25" s="193">
        <v>1</v>
      </c>
      <c r="N25" s="193">
        <v>0</v>
      </c>
      <c r="O25" s="193">
        <v>0</v>
      </c>
      <c r="P25" s="193">
        <v>0</v>
      </c>
      <c r="Q25" s="193">
        <v>0</v>
      </c>
      <c r="R25" s="193">
        <v>0</v>
      </c>
      <c r="S25" s="193">
        <v>0</v>
      </c>
      <c r="T25" s="193">
        <v>1</v>
      </c>
      <c r="U25" s="391">
        <v>1</v>
      </c>
      <c r="V25" s="193">
        <v>192</v>
      </c>
      <c r="W25" s="193">
        <v>194</v>
      </c>
      <c r="X25" s="193">
        <v>200</v>
      </c>
      <c r="Y25" s="193">
        <v>185</v>
      </c>
      <c r="Z25" s="193">
        <v>187</v>
      </c>
      <c r="AA25" s="193">
        <v>186</v>
      </c>
      <c r="AB25" s="193">
        <v>181</v>
      </c>
      <c r="AC25" s="193">
        <v>169</v>
      </c>
      <c r="AD25" s="193">
        <v>167</v>
      </c>
      <c r="AE25" s="392">
        <v>161</v>
      </c>
      <c r="AF25" s="193">
        <v>2</v>
      </c>
      <c r="AG25" s="193">
        <v>1</v>
      </c>
      <c r="AH25" s="193">
        <v>2</v>
      </c>
      <c r="AI25" s="193">
        <v>2</v>
      </c>
      <c r="AJ25" s="193">
        <v>1</v>
      </c>
      <c r="AK25" s="193">
        <v>1</v>
      </c>
      <c r="AL25" s="193">
        <v>1</v>
      </c>
      <c r="AM25" s="191" t="s">
        <v>1</v>
      </c>
      <c r="AN25" s="191" t="s">
        <v>1</v>
      </c>
      <c r="AO25" s="191" t="s">
        <v>1</v>
      </c>
      <c r="AP25" s="193">
        <v>7</v>
      </c>
      <c r="AQ25" s="193">
        <v>8</v>
      </c>
      <c r="AR25" s="193">
        <v>7</v>
      </c>
      <c r="AS25" s="193">
        <v>10</v>
      </c>
      <c r="AT25" s="193">
        <v>8</v>
      </c>
      <c r="AU25" s="193">
        <v>9</v>
      </c>
      <c r="AV25" s="193">
        <v>6</v>
      </c>
      <c r="AW25" s="193">
        <v>6</v>
      </c>
      <c r="AX25" s="197">
        <v>5</v>
      </c>
      <c r="AY25" s="393">
        <v>3</v>
      </c>
      <c r="AZ25" s="438"/>
    </row>
    <row r="26" spans="1:78" s="439" customFormat="1" ht="15" customHeight="1" x14ac:dyDescent="0.25">
      <c r="A26" s="281" t="s">
        <v>471</v>
      </c>
      <c r="B26" s="191" t="s">
        <v>1</v>
      </c>
      <c r="C26" s="191" t="s">
        <v>1</v>
      </c>
      <c r="D26" s="191" t="s">
        <v>1</v>
      </c>
      <c r="E26" s="191" t="s">
        <v>1</v>
      </c>
      <c r="F26" s="191" t="s">
        <v>1</v>
      </c>
      <c r="G26" s="191" t="s">
        <v>1</v>
      </c>
      <c r="H26" s="191" t="s">
        <v>1</v>
      </c>
      <c r="I26" s="191" t="s">
        <v>1</v>
      </c>
      <c r="J26" s="191" t="s">
        <v>1</v>
      </c>
      <c r="K26" s="191" t="s">
        <v>1</v>
      </c>
      <c r="L26" s="193">
        <v>0</v>
      </c>
      <c r="M26" s="193">
        <v>0</v>
      </c>
      <c r="N26" s="193">
        <v>0</v>
      </c>
      <c r="O26" s="193">
        <v>0</v>
      </c>
      <c r="P26" s="193">
        <v>0</v>
      </c>
      <c r="Q26" s="193">
        <v>0</v>
      </c>
      <c r="R26" s="193">
        <v>0</v>
      </c>
      <c r="S26" s="193">
        <v>1</v>
      </c>
      <c r="T26" s="193">
        <v>1</v>
      </c>
      <c r="U26" s="391">
        <v>1</v>
      </c>
      <c r="V26" s="193">
        <v>181</v>
      </c>
      <c r="W26" s="193">
        <v>174</v>
      </c>
      <c r="X26" s="193">
        <v>175</v>
      </c>
      <c r="Y26" s="193">
        <v>160</v>
      </c>
      <c r="Z26" s="193">
        <v>161</v>
      </c>
      <c r="AA26" s="193">
        <v>164</v>
      </c>
      <c r="AB26" s="193">
        <v>147</v>
      </c>
      <c r="AC26" s="193">
        <v>128</v>
      </c>
      <c r="AD26" s="193">
        <v>121</v>
      </c>
      <c r="AE26" s="392">
        <v>121</v>
      </c>
      <c r="AF26" s="193">
        <v>4</v>
      </c>
      <c r="AG26" s="193">
        <v>5</v>
      </c>
      <c r="AH26" s="193">
        <v>3</v>
      </c>
      <c r="AI26" s="193">
        <v>4</v>
      </c>
      <c r="AJ26" s="193">
        <v>4</v>
      </c>
      <c r="AK26" s="193">
        <v>4</v>
      </c>
      <c r="AL26" s="193">
        <v>4</v>
      </c>
      <c r="AM26" s="191" t="s">
        <v>1</v>
      </c>
      <c r="AN26" s="191" t="s">
        <v>1</v>
      </c>
      <c r="AO26" s="191" t="s">
        <v>1</v>
      </c>
      <c r="AP26" s="193">
        <v>4</v>
      </c>
      <c r="AQ26" s="193">
        <v>4</v>
      </c>
      <c r="AR26" s="193">
        <v>4</v>
      </c>
      <c r="AS26" s="193">
        <v>4</v>
      </c>
      <c r="AT26" s="193">
        <v>3</v>
      </c>
      <c r="AU26" s="193">
        <v>4</v>
      </c>
      <c r="AV26" s="193">
        <v>3</v>
      </c>
      <c r="AW26" s="193">
        <v>2</v>
      </c>
      <c r="AX26" s="197">
        <v>2</v>
      </c>
      <c r="AY26" s="393">
        <v>2</v>
      </c>
      <c r="AZ26" s="438"/>
    </row>
    <row r="27" spans="1:78" s="439" customFormat="1" ht="15" customHeight="1" x14ac:dyDescent="0.25">
      <c r="A27" s="281" t="s">
        <v>472</v>
      </c>
      <c r="B27" s="191" t="s">
        <v>1</v>
      </c>
      <c r="C27" s="191" t="s">
        <v>1</v>
      </c>
      <c r="D27" s="191" t="s">
        <v>1</v>
      </c>
      <c r="E27" s="191" t="s">
        <v>1</v>
      </c>
      <c r="F27" s="191" t="s">
        <v>1</v>
      </c>
      <c r="G27" s="191" t="s">
        <v>1</v>
      </c>
      <c r="H27" s="191" t="s">
        <v>1</v>
      </c>
      <c r="I27" s="191" t="s">
        <v>1</v>
      </c>
      <c r="J27" s="191" t="s">
        <v>1</v>
      </c>
      <c r="K27" s="191" t="s">
        <v>1</v>
      </c>
      <c r="L27" s="193">
        <v>1</v>
      </c>
      <c r="M27" s="193">
        <v>1</v>
      </c>
      <c r="N27" s="193">
        <v>2</v>
      </c>
      <c r="O27" s="193">
        <v>2</v>
      </c>
      <c r="P27" s="193">
        <v>2</v>
      </c>
      <c r="Q27" s="193">
        <v>2</v>
      </c>
      <c r="R27" s="193">
        <v>2</v>
      </c>
      <c r="S27" s="193">
        <v>2</v>
      </c>
      <c r="T27" s="193">
        <v>2</v>
      </c>
      <c r="U27" s="391">
        <v>2</v>
      </c>
      <c r="V27" s="193">
        <v>113</v>
      </c>
      <c r="W27" s="193">
        <v>113</v>
      </c>
      <c r="X27" s="193">
        <v>128</v>
      </c>
      <c r="Y27" s="193">
        <v>115</v>
      </c>
      <c r="Z27" s="193">
        <v>132</v>
      </c>
      <c r="AA27" s="193">
        <v>122</v>
      </c>
      <c r="AB27" s="193">
        <v>112</v>
      </c>
      <c r="AC27" s="193">
        <v>108</v>
      </c>
      <c r="AD27" s="193">
        <v>110</v>
      </c>
      <c r="AE27" s="392">
        <v>117</v>
      </c>
      <c r="AF27" s="193">
        <v>10</v>
      </c>
      <c r="AG27" s="193">
        <v>10</v>
      </c>
      <c r="AH27" s="193">
        <v>14</v>
      </c>
      <c r="AI27" s="193">
        <v>14</v>
      </c>
      <c r="AJ27" s="193">
        <v>11</v>
      </c>
      <c r="AK27" s="193">
        <v>10</v>
      </c>
      <c r="AL27" s="193">
        <v>11</v>
      </c>
      <c r="AM27" s="191" t="s">
        <v>1</v>
      </c>
      <c r="AN27" s="191" t="s">
        <v>1</v>
      </c>
      <c r="AO27" s="191" t="s">
        <v>1</v>
      </c>
      <c r="AP27" s="193">
        <v>2</v>
      </c>
      <c r="AQ27" s="193">
        <v>2</v>
      </c>
      <c r="AR27" s="193">
        <v>2</v>
      </c>
      <c r="AS27" s="193">
        <v>2</v>
      </c>
      <c r="AT27" s="193">
        <v>2</v>
      </c>
      <c r="AU27" s="193">
        <v>1</v>
      </c>
      <c r="AV27" s="193">
        <v>1</v>
      </c>
      <c r="AW27" s="193">
        <v>1</v>
      </c>
      <c r="AX27" s="197">
        <v>1</v>
      </c>
      <c r="AY27" s="393">
        <v>1</v>
      </c>
      <c r="AZ27" s="438"/>
    </row>
    <row r="28" spans="1:78" s="439" customFormat="1" ht="15" customHeight="1" x14ac:dyDescent="0.25">
      <c r="A28" s="281" t="s">
        <v>473</v>
      </c>
      <c r="B28" s="191" t="s">
        <v>1</v>
      </c>
      <c r="C28" s="191" t="s">
        <v>1</v>
      </c>
      <c r="D28" s="191" t="s">
        <v>1</v>
      </c>
      <c r="E28" s="191" t="s">
        <v>1</v>
      </c>
      <c r="F28" s="191" t="s">
        <v>1</v>
      </c>
      <c r="G28" s="191" t="s">
        <v>1</v>
      </c>
      <c r="H28" s="191" t="s">
        <v>1</v>
      </c>
      <c r="I28" s="191" t="s">
        <v>1</v>
      </c>
      <c r="J28" s="191" t="s">
        <v>1</v>
      </c>
      <c r="K28" s="191" t="s">
        <v>1</v>
      </c>
      <c r="L28" s="193">
        <v>1</v>
      </c>
      <c r="M28" s="193">
        <v>2</v>
      </c>
      <c r="N28" s="193">
        <v>3</v>
      </c>
      <c r="O28" s="193">
        <v>4</v>
      </c>
      <c r="P28" s="193">
        <v>4</v>
      </c>
      <c r="Q28" s="193">
        <v>4</v>
      </c>
      <c r="R28" s="193">
        <v>4</v>
      </c>
      <c r="S28" s="193">
        <v>4</v>
      </c>
      <c r="T28" s="193">
        <v>4</v>
      </c>
      <c r="U28" s="391">
        <v>4</v>
      </c>
      <c r="V28" s="193">
        <v>79</v>
      </c>
      <c r="W28" s="193">
        <v>82</v>
      </c>
      <c r="X28" s="193">
        <v>83</v>
      </c>
      <c r="Y28" s="193">
        <v>84</v>
      </c>
      <c r="Z28" s="193">
        <v>85</v>
      </c>
      <c r="AA28" s="193">
        <v>86</v>
      </c>
      <c r="AB28" s="193">
        <v>90</v>
      </c>
      <c r="AC28" s="193">
        <v>95</v>
      </c>
      <c r="AD28" s="193">
        <v>93</v>
      </c>
      <c r="AE28" s="392">
        <v>90</v>
      </c>
      <c r="AF28" s="193">
        <v>0</v>
      </c>
      <c r="AG28" s="193">
        <v>0</v>
      </c>
      <c r="AH28" s="193">
        <v>0</v>
      </c>
      <c r="AI28" s="193">
        <v>0</v>
      </c>
      <c r="AJ28" s="193">
        <v>0</v>
      </c>
      <c r="AK28" s="193">
        <v>0</v>
      </c>
      <c r="AL28" s="193">
        <v>0</v>
      </c>
      <c r="AM28" s="191" t="s">
        <v>1</v>
      </c>
      <c r="AN28" s="191" t="s">
        <v>1</v>
      </c>
      <c r="AO28" s="191" t="s">
        <v>1</v>
      </c>
      <c r="AP28" s="193">
        <v>3</v>
      </c>
      <c r="AQ28" s="193">
        <v>4</v>
      </c>
      <c r="AR28" s="193">
        <v>5</v>
      </c>
      <c r="AS28" s="193">
        <v>5</v>
      </c>
      <c r="AT28" s="193">
        <v>8</v>
      </c>
      <c r="AU28" s="193">
        <v>9</v>
      </c>
      <c r="AV28" s="193">
        <v>10</v>
      </c>
      <c r="AW28" s="193">
        <v>8</v>
      </c>
      <c r="AX28" s="197">
        <v>9</v>
      </c>
      <c r="AY28" s="393">
        <v>8</v>
      </c>
      <c r="AZ28" s="438"/>
    </row>
    <row r="29" spans="1:78" s="439" customFormat="1" ht="15" customHeight="1" x14ac:dyDescent="0.25">
      <c r="A29" s="281" t="s">
        <v>653</v>
      </c>
      <c r="B29" s="191" t="s">
        <v>1</v>
      </c>
      <c r="C29" s="191" t="s">
        <v>1</v>
      </c>
      <c r="D29" s="191" t="s">
        <v>1</v>
      </c>
      <c r="E29" s="191" t="s">
        <v>1</v>
      </c>
      <c r="F29" s="191" t="s">
        <v>1</v>
      </c>
      <c r="G29" s="191" t="s">
        <v>1</v>
      </c>
      <c r="H29" s="191" t="s">
        <v>1</v>
      </c>
      <c r="I29" s="191" t="s">
        <v>1</v>
      </c>
      <c r="J29" s="191" t="s">
        <v>1</v>
      </c>
      <c r="K29" s="191" t="s">
        <v>1</v>
      </c>
      <c r="L29" s="193">
        <v>1</v>
      </c>
      <c r="M29" s="193">
        <v>1</v>
      </c>
      <c r="N29" s="193">
        <v>1</v>
      </c>
      <c r="O29" s="193">
        <v>1</v>
      </c>
      <c r="P29" s="193">
        <v>1</v>
      </c>
      <c r="Q29" s="193">
        <v>1</v>
      </c>
      <c r="R29" s="193">
        <v>1</v>
      </c>
      <c r="S29" s="193">
        <v>1</v>
      </c>
      <c r="T29" s="193">
        <v>1</v>
      </c>
      <c r="U29" s="391">
        <v>1</v>
      </c>
      <c r="V29" s="193">
        <v>59</v>
      </c>
      <c r="W29" s="193">
        <v>60</v>
      </c>
      <c r="X29" s="193">
        <v>61</v>
      </c>
      <c r="Y29" s="193">
        <v>67</v>
      </c>
      <c r="Z29" s="193">
        <v>67</v>
      </c>
      <c r="AA29" s="193">
        <v>68</v>
      </c>
      <c r="AB29" s="193">
        <v>67</v>
      </c>
      <c r="AC29" s="193">
        <v>72</v>
      </c>
      <c r="AD29" s="193">
        <v>72</v>
      </c>
      <c r="AE29" s="392">
        <v>75</v>
      </c>
      <c r="AF29" s="193">
        <v>0</v>
      </c>
      <c r="AG29" s="193">
        <v>0</v>
      </c>
      <c r="AH29" s="193">
        <v>0</v>
      </c>
      <c r="AI29" s="193">
        <v>0</v>
      </c>
      <c r="AJ29" s="193">
        <v>0</v>
      </c>
      <c r="AK29" s="193">
        <v>0</v>
      </c>
      <c r="AL29" s="193">
        <v>0</v>
      </c>
      <c r="AM29" s="191" t="s">
        <v>1</v>
      </c>
      <c r="AN29" s="191" t="s">
        <v>1</v>
      </c>
      <c r="AO29" s="191" t="s">
        <v>1</v>
      </c>
      <c r="AP29" s="193">
        <v>1</v>
      </c>
      <c r="AQ29" s="193">
        <v>2</v>
      </c>
      <c r="AR29" s="193">
        <v>2</v>
      </c>
      <c r="AS29" s="193">
        <v>3</v>
      </c>
      <c r="AT29" s="193">
        <v>3</v>
      </c>
      <c r="AU29" s="193">
        <v>3</v>
      </c>
      <c r="AV29" s="193">
        <v>4</v>
      </c>
      <c r="AW29" s="193">
        <v>4</v>
      </c>
      <c r="AX29" s="197">
        <v>3</v>
      </c>
      <c r="AY29" s="393">
        <v>4</v>
      </c>
      <c r="AZ29" s="438"/>
    </row>
    <row r="30" spans="1:78" s="439" customFormat="1" ht="15" customHeight="1" x14ac:dyDescent="0.25">
      <c r="A30" s="281" t="s">
        <v>474</v>
      </c>
      <c r="B30" s="191" t="s">
        <v>1</v>
      </c>
      <c r="C30" s="191" t="s">
        <v>1</v>
      </c>
      <c r="D30" s="191" t="s">
        <v>1</v>
      </c>
      <c r="E30" s="191" t="s">
        <v>1</v>
      </c>
      <c r="F30" s="191" t="s">
        <v>1</v>
      </c>
      <c r="G30" s="191" t="s">
        <v>1</v>
      </c>
      <c r="H30" s="191" t="s">
        <v>1</v>
      </c>
      <c r="I30" s="191" t="s">
        <v>1</v>
      </c>
      <c r="J30" s="191" t="s">
        <v>1</v>
      </c>
      <c r="K30" s="191" t="s">
        <v>1</v>
      </c>
      <c r="L30" s="193">
        <v>0</v>
      </c>
      <c r="M30" s="193">
        <v>0</v>
      </c>
      <c r="N30" s="193">
        <v>1</v>
      </c>
      <c r="O30" s="193">
        <v>1</v>
      </c>
      <c r="P30" s="193">
        <v>1</v>
      </c>
      <c r="Q30" s="193">
        <v>1</v>
      </c>
      <c r="R30" s="193">
        <v>1</v>
      </c>
      <c r="S30" s="193">
        <v>1</v>
      </c>
      <c r="T30" s="193">
        <v>1</v>
      </c>
      <c r="U30" s="391">
        <v>1</v>
      </c>
      <c r="V30" s="193">
        <v>101</v>
      </c>
      <c r="W30" s="193">
        <v>96</v>
      </c>
      <c r="X30" s="193">
        <v>87</v>
      </c>
      <c r="Y30" s="193">
        <v>85</v>
      </c>
      <c r="Z30" s="193">
        <v>80</v>
      </c>
      <c r="AA30" s="193">
        <v>85</v>
      </c>
      <c r="AB30" s="193">
        <v>80</v>
      </c>
      <c r="AC30" s="193">
        <v>68</v>
      </c>
      <c r="AD30" s="193">
        <v>63</v>
      </c>
      <c r="AE30" s="392">
        <v>60</v>
      </c>
      <c r="AF30" s="193">
        <v>6</v>
      </c>
      <c r="AG30" s="193">
        <v>6</v>
      </c>
      <c r="AH30" s="193">
        <v>6</v>
      </c>
      <c r="AI30" s="193">
        <v>6</v>
      </c>
      <c r="AJ30" s="193">
        <v>5</v>
      </c>
      <c r="AK30" s="193">
        <v>4</v>
      </c>
      <c r="AL30" s="193">
        <v>5</v>
      </c>
      <c r="AM30" s="191" t="s">
        <v>1</v>
      </c>
      <c r="AN30" s="191" t="s">
        <v>1</v>
      </c>
      <c r="AO30" s="191" t="s">
        <v>1</v>
      </c>
      <c r="AP30" s="193">
        <v>12</v>
      </c>
      <c r="AQ30" s="193">
        <v>13</v>
      </c>
      <c r="AR30" s="193">
        <v>11</v>
      </c>
      <c r="AS30" s="193">
        <v>10</v>
      </c>
      <c r="AT30" s="193">
        <v>10</v>
      </c>
      <c r="AU30" s="193">
        <v>10</v>
      </c>
      <c r="AV30" s="193">
        <v>8</v>
      </c>
      <c r="AW30" s="193">
        <v>8</v>
      </c>
      <c r="AX30" s="197">
        <v>8</v>
      </c>
      <c r="AY30" s="393">
        <v>8</v>
      </c>
      <c r="AZ30" s="438"/>
    </row>
    <row r="31" spans="1:78" s="439" customFormat="1" ht="15" customHeight="1" x14ac:dyDescent="0.25">
      <c r="A31" s="281" t="s">
        <v>654</v>
      </c>
      <c r="B31" s="191" t="s">
        <v>1</v>
      </c>
      <c r="C31" s="191" t="s">
        <v>1</v>
      </c>
      <c r="D31" s="191" t="s">
        <v>1</v>
      </c>
      <c r="E31" s="191" t="s">
        <v>1</v>
      </c>
      <c r="F31" s="191" t="s">
        <v>1</v>
      </c>
      <c r="G31" s="191" t="s">
        <v>1</v>
      </c>
      <c r="H31" s="191" t="s">
        <v>1</v>
      </c>
      <c r="I31" s="191" t="s">
        <v>1</v>
      </c>
      <c r="J31" s="191" t="s">
        <v>1</v>
      </c>
      <c r="K31" s="191" t="s">
        <v>1</v>
      </c>
      <c r="L31" s="193">
        <v>0</v>
      </c>
      <c r="M31" s="193">
        <v>0</v>
      </c>
      <c r="N31" s="193">
        <v>0</v>
      </c>
      <c r="O31" s="193">
        <v>0</v>
      </c>
      <c r="P31" s="193">
        <v>0</v>
      </c>
      <c r="Q31" s="193">
        <v>0</v>
      </c>
      <c r="R31" s="193">
        <v>0</v>
      </c>
      <c r="S31" s="193">
        <v>0</v>
      </c>
      <c r="T31" s="193">
        <v>0</v>
      </c>
      <c r="U31" s="391">
        <v>0</v>
      </c>
      <c r="V31" s="193">
        <v>58</v>
      </c>
      <c r="W31" s="193">
        <v>51</v>
      </c>
      <c r="X31" s="193">
        <v>50</v>
      </c>
      <c r="Y31" s="193">
        <v>53</v>
      </c>
      <c r="Z31" s="193">
        <v>50</v>
      </c>
      <c r="AA31" s="193">
        <v>47</v>
      </c>
      <c r="AB31" s="193">
        <v>43</v>
      </c>
      <c r="AC31" s="193">
        <v>39</v>
      </c>
      <c r="AD31" s="193">
        <v>36</v>
      </c>
      <c r="AE31" s="392">
        <v>35</v>
      </c>
      <c r="AF31" s="193">
        <v>0</v>
      </c>
      <c r="AG31" s="193">
        <v>0</v>
      </c>
      <c r="AH31" s="193">
        <v>0</v>
      </c>
      <c r="AI31" s="193">
        <v>0</v>
      </c>
      <c r="AJ31" s="193">
        <v>0</v>
      </c>
      <c r="AK31" s="193">
        <v>0</v>
      </c>
      <c r="AL31" s="193">
        <v>0</v>
      </c>
      <c r="AM31" s="191" t="s">
        <v>1</v>
      </c>
      <c r="AN31" s="191" t="s">
        <v>1</v>
      </c>
      <c r="AO31" s="191" t="s">
        <v>1</v>
      </c>
      <c r="AP31" s="193">
        <v>31</v>
      </c>
      <c r="AQ31" s="193">
        <v>32</v>
      </c>
      <c r="AR31" s="193">
        <v>30</v>
      </c>
      <c r="AS31" s="193">
        <v>28</v>
      </c>
      <c r="AT31" s="193">
        <v>29</v>
      </c>
      <c r="AU31" s="193">
        <v>28</v>
      </c>
      <c r="AV31" s="193">
        <v>22</v>
      </c>
      <c r="AW31" s="193">
        <v>23</v>
      </c>
      <c r="AX31" s="197">
        <v>22</v>
      </c>
      <c r="AY31" s="393">
        <v>22</v>
      </c>
      <c r="AZ31" s="438"/>
    </row>
    <row r="32" spans="1:78" s="439" customFormat="1" ht="15" customHeight="1" x14ac:dyDescent="0.25">
      <c r="A32" s="281" t="s">
        <v>475</v>
      </c>
      <c r="B32" s="191" t="s">
        <v>1</v>
      </c>
      <c r="C32" s="191" t="s">
        <v>1</v>
      </c>
      <c r="D32" s="191" t="s">
        <v>1</v>
      </c>
      <c r="E32" s="191" t="s">
        <v>1</v>
      </c>
      <c r="F32" s="191" t="s">
        <v>1</v>
      </c>
      <c r="G32" s="191" t="s">
        <v>1</v>
      </c>
      <c r="H32" s="191" t="s">
        <v>1</v>
      </c>
      <c r="I32" s="191" t="s">
        <v>1</v>
      </c>
      <c r="J32" s="191" t="s">
        <v>1</v>
      </c>
      <c r="K32" s="191" t="s">
        <v>1</v>
      </c>
      <c r="L32" s="193">
        <v>1</v>
      </c>
      <c r="M32" s="193">
        <v>1</v>
      </c>
      <c r="N32" s="193">
        <v>1</v>
      </c>
      <c r="O32" s="193">
        <v>1</v>
      </c>
      <c r="P32" s="193">
        <v>0</v>
      </c>
      <c r="Q32" s="193">
        <v>0</v>
      </c>
      <c r="R32" s="193">
        <v>0</v>
      </c>
      <c r="S32" s="193">
        <v>0</v>
      </c>
      <c r="T32" s="193">
        <v>0</v>
      </c>
      <c r="U32" s="391">
        <v>0</v>
      </c>
      <c r="V32" s="193">
        <v>47</v>
      </c>
      <c r="W32" s="193">
        <v>45</v>
      </c>
      <c r="X32" s="193">
        <v>45</v>
      </c>
      <c r="Y32" s="193">
        <v>49</v>
      </c>
      <c r="Z32" s="193">
        <v>48</v>
      </c>
      <c r="AA32" s="193">
        <v>46</v>
      </c>
      <c r="AB32" s="193">
        <v>50</v>
      </c>
      <c r="AC32" s="193">
        <v>47</v>
      </c>
      <c r="AD32" s="193">
        <v>47</v>
      </c>
      <c r="AE32" s="392">
        <v>48</v>
      </c>
      <c r="AF32" s="193">
        <v>2</v>
      </c>
      <c r="AG32" s="193">
        <v>1</v>
      </c>
      <c r="AH32" s="193">
        <v>2</v>
      </c>
      <c r="AI32" s="193">
        <v>2</v>
      </c>
      <c r="AJ32" s="193">
        <v>2</v>
      </c>
      <c r="AK32" s="193">
        <v>2</v>
      </c>
      <c r="AL32" s="193">
        <v>2</v>
      </c>
      <c r="AM32" s="191" t="s">
        <v>1</v>
      </c>
      <c r="AN32" s="191" t="s">
        <v>1</v>
      </c>
      <c r="AO32" s="191" t="s">
        <v>1</v>
      </c>
      <c r="AP32" s="193">
        <v>1</v>
      </c>
      <c r="AQ32" s="193">
        <v>1</v>
      </c>
      <c r="AR32" s="193">
        <v>0</v>
      </c>
      <c r="AS32" s="193">
        <v>1</v>
      </c>
      <c r="AT32" s="193">
        <v>1</v>
      </c>
      <c r="AU32" s="193">
        <v>1</v>
      </c>
      <c r="AV32" s="193">
        <v>1</v>
      </c>
      <c r="AW32" s="193">
        <v>1</v>
      </c>
      <c r="AX32" s="197">
        <v>1</v>
      </c>
      <c r="AY32" s="393">
        <v>1</v>
      </c>
      <c r="AZ32" s="438"/>
    </row>
    <row r="33" spans="1:97" s="439" customFormat="1" ht="15" customHeight="1" x14ac:dyDescent="0.25">
      <c r="A33" s="281" t="s">
        <v>476</v>
      </c>
      <c r="B33" s="191" t="s">
        <v>1</v>
      </c>
      <c r="C33" s="191" t="s">
        <v>1</v>
      </c>
      <c r="D33" s="191" t="s">
        <v>1</v>
      </c>
      <c r="E33" s="191" t="s">
        <v>1</v>
      </c>
      <c r="F33" s="191" t="s">
        <v>1</v>
      </c>
      <c r="G33" s="191" t="s">
        <v>1</v>
      </c>
      <c r="H33" s="191" t="s">
        <v>1</v>
      </c>
      <c r="I33" s="191" t="s">
        <v>1</v>
      </c>
      <c r="J33" s="191" t="s">
        <v>1</v>
      </c>
      <c r="K33" s="191" t="s">
        <v>1</v>
      </c>
      <c r="L33" s="193">
        <v>0</v>
      </c>
      <c r="M33" s="193">
        <v>0</v>
      </c>
      <c r="N33" s="193">
        <v>0</v>
      </c>
      <c r="O33" s="193">
        <v>0</v>
      </c>
      <c r="P33" s="193">
        <v>0</v>
      </c>
      <c r="Q33" s="193">
        <v>0</v>
      </c>
      <c r="R33" s="193">
        <v>0</v>
      </c>
      <c r="S33" s="193">
        <v>0</v>
      </c>
      <c r="T33" s="193">
        <v>0</v>
      </c>
      <c r="U33" s="391">
        <v>0</v>
      </c>
      <c r="V33" s="193">
        <v>67</v>
      </c>
      <c r="W33" s="193">
        <v>66</v>
      </c>
      <c r="X33" s="193">
        <v>66</v>
      </c>
      <c r="Y33" s="193">
        <v>65</v>
      </c>
      <c r="Z33" s="193">
        <v>59</v>
      </c>
      <c r="AA33" s="193">
        <v>54</v>
      </c>
      <c r="AB33" s="193">
        <v>49</v>
      </c>
      <c r="AC33" s="193">
        <v>45</v>
      </c>
      <c r="AD33" s="193">
        <v>41</v>
      </c>
      <c r="AE33" s="392">
        <v>34</v>
      </c>
      <c r="AF33" s="193">
        <v>3</v>
      </c>
      <c r="AG33" s="193">
        <v>2</v>
      </c>
      <c r="AH33" s="193">
        <v>2</v>
      </c>
      <c r="AI33" s="193">
        <v>2</v>
      </c>
      <c r="AJ33" s="193">
        <v>2</v>
      </c>
      <c r="AK33" s="193">
        <v>3</v>
      </c>
      <c r="AL33" s="193">
        <v>2</v>
      </c>
      <c r="AM33" s="191" t="s">
        <v>1</v>
      </c>
      <c r="AN33" s="191" t="s">
        <v>1</v>
      </c>
      <c r="AO33" s="191" t="s">
        <v>1</v>
      </c>
      <c r="AP33" s="193">
        <v>7</v>
      </c>
      <c r="AQ33" s="193">
        <v>6</v>
      </c>
      <c r="AR33" s="193">
        <v>5</v>
      </c>
      <c r="AS33" s="193">
        <v>5</v>
      </c>
      <c r="AT33" s="193">
        <v>5</v>
      </c>
      <c r="AU33" s="193">
        <v>5</v>
      </c>
      <c r="AV33" s="193">
        <v>5</v>
      </c>
      <c r="AW33" s="193">
        <v>5</v>
      </c>
      <c r="AX33" s="197">
        <v>4</v>
      </c>
      <c r="AY33" s="393">
        <v>4</v>
      </c>
      <c r="AZ33" s="438"/>
    </row>
    <row r="34" spans="1:97" s="439" customFormat="1" ht="15" customHeight="1" x14ac:dyDescent="0.25">
      <c r="A34" s="281" t="s">
        <v>655</v>
      </c>
      <c r="B34" s="191" t="s">
        <v>1</v>
      </c>
      <c r="C34" s="191" t="s">
        <v>1</v>
      </c>
      <c r="D34" s="191" t="s">
        <v>1</v>
      </c>
      <c r="E34" s="191" t="s">
        <v>1</v>
      </c>
      <c r="F34" s="191" t="s">
        <v>1</v>
      </c>
      <c r="G34" s="191" t="s">
        <v>1</v>
      </c>
      <c r="H34" s="191" t="s">
        <v>1</v>
      </c>
      <c r="I34" s="191" t="s">
        <v>1</v>
      </c>
      <c r="J34" s="191" t="s">
        <v>1</v>
      </c>
      <c r="K34" s="191" t="s">
        <v>1</v>
      </c>
      <c r="L34" s="193">
        <v>0</v>
      </c>
      <c r="M34" s="193">
        <v>0</v>
      </c>
      <c r="N34" s="193">
        <v>0</v>
      </c>
      <c r="O34" s="193">
        <v>0</v>
      </c>
      <c r="P34" s="193">
        <v>0</v>
      </c>
      <c r="Q34" s="193">
        <v>0</v>
      </c>
      <c r="R34" s="193">
        <v>0</v>
      </c>
      <c r="S34" s="193">
        <v>0</v>
      </c>
      <c r="T34" s="193">
        <v>0</v>
      </c>
      <c r="U34" s="391">
        <v>0</v>
      </c>
      <c r="V34" s="193">
        <v>46</v>
      </c>
      <c r="W34" s="193">
        <v>17</v>
      </c>
      <c r="X34" s="193">
        <v>16</v>
      </c>
      <c r="Y34" s="193">
        <v>17</v>
      </c>
      <c r="Z34" s="193">
        <v>14</v>
      </c>
      <c r="AA34" s="193">
        <v>13</v>
      </c>
      <c r="AB34" s="193">
        <v>12</v>
      </c>
      <c r="AC34" s="193">
        <v>9</v>
      </c>
      <c r="AD34" s="193">
        <v>8</v>
      </c>
      <c r="AE34" s="392">
        <v>8</v>
      </c>
      <c r="AF34" s="193">
        <v>3</v>
      </c>
      <c r="AG34" s="193">
        <v>2</v>
      </c>
      <c r="AH34" s="193">
        <v>2</v>
      </c>
      <c r="AI34" s="193">
        <v>2</v>
      </c>
      <c r="AJ34" s="193">
        <v>2</v>
      </c>
      <c r="AK34" s="193">
        <v>2</v>
      </c>
      <c r="AL34" s="193">
        <v>2</v>
      </c>
      <c r="AM34" s="191" t="s">
        <v>1</v>
      </c>
      <c r="AN34" s="191" t="s">
        <v>1</v>
      </c>
      <c r="AO34" s="191" t="s">
        <v>1</v>
      </c>
      <c r="AP34" s="193">
        <v>1</v>
      </c>
      <c r="AQ34" s="193">
        <v>1</v>
      </c>
      <c r="AR34" s="193">
        <v>1</v>
      </c>
      <c r="AS34" s="193">
        <v>1</v>
      </c>
      <c r="AT34" s="193">
        <v>0</v>
      </c>
      <c r="AU34" s="193">
        <v>1</v>
      </c>
      <c r="AV34" s="193">
        <v>1</v>
      </c>
      <c r="AW34" s="193">
        <v>1</v>
      </c>
      <c r="AX34" s="197">
        <v>1</v>
      </c>
      <c r="AY34" s="393">
        <v>1</v>
      </c>
      <c r="AZ34" s="438"/>
    </row>
    <row r="35" spans="1:97" s="439" customFormat="1" ht="15" customHeight="1" x14ac:dyDescent="0.25">
      <c r="A35" s="338" t="s">
        <v>656</v>
      </c>
      <c r="B35" s="191" t="s">
        <v>1</v>
      </c>
      <c r="C35" s="191" t="s">
        <v>1</v>
      </c>
      <c r="D35" s="191" t="s">
        <v>1</v>
      </c>
      <c r="E35" s="191" t="s">
        <v>1</v>
      </c>
      <c r="F35" s="191" t="s">
        <v>1</v>
      </c>
      <c r="G35" s="191" t="s">
        <v>1</v>
      </c>
      <c r="H35" s="191" t="s">
        <v>1</v>
      </c>
      <c r="I35" s="191" t="s">
        <v>1</v>
      </c>
      <c r="J35" s="191" t="s">
        <v>1</v>
      </c>
      <c r="K35" s="191" t="s">
        <v>1</v>
      </c>
      <c r="L35" s="200">
        <v>0</v>
      </c>
      <c r="M35" s="200">
        <v>2</v>
      </c>
      <c r="N35" s="200">
        <v>0</v>
      </c>
      <c r="O35" s="200">
        <v>0</v>
      </c>
      <c r="P35" s="200">
        <v>0</v>
      </c>
      <c r="Q35" s="200">
        <v>0</v>
      </c>
      <c r="R35" s="200">
        <v>0</v>
      </c>
      <c r="S35" s="200">
        <v>0</v>
      </c>
      <c r="T35" s="200">
        <v>0</v>
      </c>
      <c r="U35" s="380">
        <v>0</v>
      </c>
      <c r="V35" s="200">
        <v>8</v>
      </c>
      <c r="W35" s="200">
        <v>6</v>
      </c>
      <c r="X35" s="200">
        <v>0</v>
      </c>
      <c r="Y35" s="200">
        <v>0</v>
      </c>
      <c r="Z35" s="200">
        <v>0</v>
      </c>
      <c r="AA35" s="200">
        <v>0</v>
      </c>
      <c r="AB35" s="200">
        <v>0</v>
      </c>
      <c r="AC35" s="200">
        <v>0</v>
      </c>
      <c r="AD35" s="200">
        <v>0</v>
      </c>
      <c r="AE35" s="394">
        <v>0</v>
      </c>
      <c r="AF35" s="200">
        <v>0</v>
      </c>
      <c r="AG35" s="200">
        <v>0</v>
      </c>
      <c r="AH35" s="200">
        <v>0</v>
      </c>
      <c r="AI35" s="200">
        <v>0</v>
      </c>
      <c r="AJ35" s="200">
        <v>0</v>
      </c>
      <c r="AK35" s="200">
        <v>0</v>
      </c>
      <c r="AL35" s="200">
        <v>0</v>
      </c>
      <c r="AM35" s="191" t="s">
        <v>1</v>
      </c>
      <c r="AN35" s="191" t="s">
        <v>1</v>
      </c>
      <c r="AO35" s="191" t="s">
        <v>1</v>
      </c>
      <c r="AP35" s="200">
        <v>0</v>
      </c>
      <c r="AQ35" s="200">
        <v>0</v>
      </c>
      <c r="AR35" s="200">
        <v>0</v>
      </c>
      <c r="AS35" s="200">
        <v>0</v>
      </c>
      <c r="AT35" s="200">
        <v>0</v>
      </c>
      <c r="AU35" s="200">
        <v>0</v>
      </c>
      <c r="AV35" s="200">
        <v>0</v>
      </c>
      <c r="AW35" s="200">
        <v>0</v>
      </c>
      <c r="AX35" s="199">
        <v>0</v>
      </c>
      <c r="AY35" s="395">
        <v>0</v>
      </c>
      <c r="AZ35" s="438"/>
    </row>
    <row r="36" spans="1:97" s="36" customFormat="1" ht="17.25" customHeight="1" x14ac:dyDescent="0.25">
      <c r="A36" s="44" t="s">
        <v>25</v>
      </c>
      <c r="B36" s="176"/>
      <c r="C36" s="175"/>
      <c r="D36" s="176"/>
      <c r="E36" s="175"/>
      <c r="F36" s="176"/>
      <c r="G36" s="175"/>
      <c r="H36" s="176"/>
      <c r="I36" s="175"/>
      <c r="J36" s="176"/>
      <c r="K36" s="176"/>
      <c r="L36" s="176"/>
      <c r="M36" s="175"/>
      <c r="N36" s="176"/>
      <c r="O36" s="175"/>
      <c r="P36" s="176"/>
      <c r="Q36" s="175"/>
      <c r="R36" s="176"/>
      <c r="S36" s="175"/>
      <c r="T36" s="176"/>
      <c r="U36" s="176"/>
      <c r="V36" s="37"/>
      <c r="W36" s="37"/>
      <c r="X36" s="37"/>
      <c r="Y36" s="37"/>
      <c r="Z36" s="37"/>
      <c r="AA36" s="37"/>
      <c r="AB36" s="37"/>
      <c r="AC36" s="37"/>
      <c r="AD36" s="37"/>
      <c r="AE36" s="37"/>
      <c r="AF36" s="37"/>
      <c r="AG36" s="38"/>
      <c r="AH36" s="37"/>
      <c r="AI36" s="38"/>
      <c r="AJ36" s="37"/>
      <c r="AK36" s="38"/>
      <c r="AL36" s="37"/>
      <c r="AM36" s="38"/>
      <c r="AN36" s="37"/>
      <c r="AO36" s="37"/>
      <c r="AP36" s="38"/>
      <c r="AQ36" s="37"/>
      <c r="AR36" s="38"/>
      <c r="AS36" s="37"/>
      <c r="AX36" s="272"/>
      <c r="AY36" s="272"/>
      <c r="AZ36" s="272"/>
      <c r="BA36" s="272"/>
      <c r="BB36" s="272"/>
      <c r="BC36" s="272"/>
      <c r="BD36" s="272"/>
      <c r="BE36" s="272"/>
      <c r="BF36" s="272"/>
      <c r="BG36" s="272"/>
      <c r="BH36" s="272"/>
      <c r="BI36" s="272"/>
      <c r="BJ36" s="272"/>
      <c r="BK36" s="272"/>
      <c r="BL36" s="272"/>
      <c r="BM36" s="272"/>
      <c r="BN36" s="272"/>
      <c r="BO36" s="272"/>
      <c r="BP36" s="67"/>
      <c r="BQ36" s="38"/>
      <c r="BR36" s="37"/>
      <c r="BS36" s="38"/>
      <c r="BT36" s="37"/>
      <c r="BU36" s="38"/>
      <c r="BV36" s="37"/>
      <c r="BW36" s="38"/>
      <c r="BX36" s="37"/>
      <c r="BZ36" s="37"/>
      <c r="CA36" s="38"/>
      <c r="CB36" s="37"/>
      <c r="CC36" s="38"/>
      <c r="CD36" s="37"/>
      <c r="CE36" s="38"/>
      <c r="CF36" s="37"/>
      <c r="CG36" s="38"/>
      <c r="CH36" s="37"/>
      <c r="CI36" s="38"/>
      <c r="CJ36" s="37"/>
      <c r="CK36" s="38"/>
      <c r="CL36" s="37"/>
      <c r="CM36" s="38"/>
      <c r="CN36" s="37"/>
      <c r="CS36" s="13"/>
    </row>
    <row r="37" spans="1:97" s="36" customFormat="1" ht="12" customHeight="1" x14ac:dyDescent="0.25">
      <c r="A37" s="28" t="s">
        <v>580</v>
      </c>
      <c r="B37" s="176"/>
      <c r="C37" s="175"/>
      <c r="D37" s="176"/>
      <c r="E37" s="175"/>
      <c r="F37" s="176"/>
      <c r="G37" s="175"/>
      <c r="H37" s="176"/>
      <c r="I37" s="175"/>
      <c r="J37" s="176"/>
      <c r="K37" s="176"/>
      <c r="L37" s="176"/>
      <c r="M37" s="175"/>
      <c r="N37" s="176"/>
      <c r="O37" s="175"/>
      <c r="P37" s="176"/>
      <c r="Q37" s="175"/>
      <c r="R37" s="176"/>
      <c r="S37" s="175"/>
      <c r="T37" s="176"/>
      <c r="U37" s="176"/>
      <c r="V37" s="37"/>
      <c r="W37" s="37"/>
      <c r="X37" s="37"/>
      <c r="Y37" s="37"/>
      <c r="Z37" s="37"/>
      <c r="AA37" s="37"/>
      <c r="AB37" s="37"/>
      <c r="AC37" s="37"/>
      <c r="AD37" s="37"/>
      <c r="AE37" s="37"/>
      <c r="AF37" s="37"/>
      <c r="AG37" s="38"/>
      <c r="AH37" s="37"/>
      <c r="AI37" s="38"/>
      <c r="AJ37" s="37"/>
      <c r="AK37" s="38"/>
      <c r="AL37" s="37"/>
      <c r="AM37" s="38"/>
      <c r="AN37" s="37"/>
      <c r="AO37" s="37"/>
      <c r="AP37" s="38"/>
      <c r="AQ37" s="37"/>
      <c r="AR37" s="38"/>
      <c r="AS37" s="37"/>
      <c r="AX37" s="272"/>
      <c r="AY37" s="272"/>
      <c r="AZ37" s="272"/>
      <c r="BA37" s="272"/>
      <c r="BB37" s="272"/>
      <c r="BC37" s="272"/>
      <c r="BD37" s="272"/>
      <c r="BE37" s="272"/>
      <c r="BF37" s="272"/>
      <c r="BG37" s="272"/>
      <c r="BH37" s="272"/>
      <c r="BI37" s="272"/>
      <c r="BJ37" s="272"/>
      <c r="BK37" s="272"/>
      <c r="BL37" s="272"/>
      <c r="BM37" s="272"/>
      <c r="BN37" s="272"/>
      <c r="BO37" s="272"/>
      <c r="BP37" s="67"/>
      <c r="BQ37" s="38"/>
      <c r="BR37" s="37"/>
      <c r="BS37" s="38"/>
      <c r="BT37" s="37"/>
      <c r="BU37" s="38"/>
      <c r="BV37" s="37"/>
      <c r="BW37" s="38"/>
      <c r="BX37" s="37"/>
      <c r="BZ37" s="37"/>
      <c r="CA37" s="38"/>
      <c r="CB37" s="37"/>
      <c r="CC37" s="38"/>
      <c r="CD37" s="37"/>
      <c r="CE37" s="38"/>
      <c r="CF37" s="37"/>
      <c r="CG37" s="38"/>
      <c r="CH37" s="37"/>
      <c r="CI37" s="38"/>
      <c r="CJ37" s="37"/>
      <c r="CK37" s="38"/>
      <c r="CL37" s="37"/>
      <c r="CM37" s="38"/>
      <c r="CN37" s="37"/>
      <c r="CS37" s="13"/>
    </row>
    <row r="38" spans="1:97" customFormat="1" ht="12" customHeight="1" x14ac:dyDescent="0.25">
      <c r="A38" s="451" t="s">
        <v>692</v>
      </c>
      <c r="B38" s="451"/>
      <c r="C38" s="451"/>
      <c r="D38" s="451"/>
      <c r="E38" s="451"/>
      <c r="F38" s="451"/>
      <c r="G38" s="451"/>
      <c r="H38" s="451"/>
      <c r="I38" s="451"/>
      <c r="J38" s="451"/>
      <c r="K38" s="451"/>
    </row>
    <row r="39" spans="1:97" s="16" customFormat="1" ht="12" customHeight="1" x14ac:dyDescent="0.25">
      <c r="A39" s="99" t="s">
        <v>683</v>
      </c>
      <c r="B39" s="99"/>
      <c r="C39" s="99"/>
      <c r="D39" s="99"/>
      <c r="E39" s="99"/>
      <c r="F39" s="99"/>
    </row>
    <row r="40" spans="1:97" s="104" customFormat="1" ht="12" customHeight="1" x14ac:dyDescent="0.2">
      <c r="A40" s="461" t="s">
        <v>804</v>
      </c>
    </row>
    <row r="41" spans="1:97" s="36" customFormat="1" ht="12" customHeight="1" x14ac:dyDescent="0.3">
      <c r="A41" s="28" t="s">
        <v>443</v>
      </c>
      <c r="B41" s="176"/>
      <c r="C41" s="175"/>
      <c r="D41" s="176"/>
      <c r="E41" s="175"/>
      <c r="F41" s="176"/>
      <c r="G41" s="175"/>
      <c r="H41" s="176"/>
      <c r="I41" s="175"/>
      <c r="J41" s="176"/>
      <c r="K41" s="176"/>
      <c r="L41" s="176"/>
      <c r="M41" s="175"/>
      <c r="N41" s="176"/>
      <c r="O41" s="175"/>
      <c r="P41" s="176"/>
      <c r="Q41" s="175"/>
      <c r="R41" s="176"/>
      <c r="S41" s="175"/>
      <c r="T41" s="176"/>
      <c r="U41" s="176"/>
      <c r="V41" s="37"/>
      <c r="W41" s="37"/>
      <c r="X41" s="37"/>
      <c r="Y41" s="37"/>
      <c r="Z41" s="37"/>
      <c r="AA41" s="37"/>
      <c r="AB41" s="37"/>
      <c r="AC41" s="37"/>
      <c r="AD41" s="37"/>
      <c r="AE41" s="37"/>
      <c r="AF41" s="37"/>
      <c r="AG41" s="38"/>
      <c r="AH41" s="37"/>
      <c r="AI41" s="38"/>
      <c r="AJ41" s="37"/>
      <c r="AK41" s="38"/>
      <c r="AL41" s="37"/>
      <c r="AM41" s="38"/>
      <c r="AN41" s="37"/>
      <c r="AO41" s="37"/>
      <c r="AP41" s="38"/>
      <c r="AQ41" s="37"/>
      <c r="AR41" s="38"/>
      <c r="AS41" s="37"/>
      <c r="AX41" s="111"/>
      <c r="AY41" s="111"/>
      <c r="AZ41" s="111"/>
      <c r="BA41" s="111"/>
      <c r="BB41" s="111"/>
      <c r="BC41" s="111"/>
      <c r="BD41" s="111"/>
      <c r="BE41" s="111"/>
      <c r="BF41" s="111"/>
      <c r="BG41" s="111"/>
      <c r="BH41" s="111"/>
      <c r="BI41" s="111"/>
      <c r="BJ41" s="111"/>
      <c r="BK41" s="111"/>
      <c r="BL41" s="111"/>
      <c r="BM41" s="111"/>
      <c r="BN41" s="111"/>
      <c r="BO41" s="111"/>
      <c r="BP41" s="67"/>
      <c r="BQ41" s="38"/>
      <c r="BR41" s="37"/>
      <c r="BS41" s="38"/>
      <c r="BT41" s="37"/>
      <c r="BU41" s="38"/>
      <c r="BV41" s="37"/>
      <c r="BW41" s="38"/>
      <c r="BX41" s="37"/>
      <c r="BZ41" s="37"/>
      <c r="CA41" s="38"/>
      <c r="CB41" s="37"/>
      <c r="CC41" s="38"/>
      <c r="CD41" s="37"/>
      <c r="CE41" s="38"/>
      <c r="CF41" s="37"/>
      <c r="CG41" s="38"/>
      <c r="CH41" s="37"/>
      <c r="CI41" s="38"/>
      <c r="CJ41" s="37"/>
      <c r="CK41" s="38"/>
      <c r="CL41" s="37"/>
      <c r="CM41" s="38"/>
      <c r="CN41" s="37"/>
      <c r="CS41" s="92"/>
    </row>
    <row r="42" spans="1:97" s="28" customFormat="1" ht="12" customHeight="1" x14ac:dyDescent="0.2">
      <c r="A42" s="548" t="s">
        <v>697</v>
      </c>
      <c r="B42" s="517"/>
      <c r="C42" s="517"/>
      <c r="D42" s="517"/>
      <c r="E42" s="517"/>
      <c r="F42" s="517"/>
      <c r="G42" s="517"/>
      <c r="H42" s="517"/>
      <c r="I42" s="517"/>
      <c r="J42" s="517"/>
      <c r="K42" s="517"/>
      <c r="L42" s="517"/>
      <c r="M42" s="517"/>
      <c r="N42" s="177"/>
      <c r="O42" s="177"/>
      <c r="P42" s="177"/>
      <c r="Q42" s="177"/>
      <c r="R42" s="177"/>
      <c r="S42" s="177"/>
      <c r="T42" s="177"/>
      <c r="U42" s="177"/>
      <c r="V42" s="142"/>
    </row>
    <row r="43" spans="1:97" s="36" customFormat="1" ht="12" customHeight="1" x14ac:dyDescent="0.25">
      <c r="A43" s="44" t="s">
        <v>52</v>
      </c>
      <c r="B43" s="176"/>
      <c r="C43" s="175"/>
      <c r="D43" s="176"/>
      <c r="E43" s="175"/>
      <c r="F43" s="176"/>
      <c r="G43" s="175"/>
      <c r="H43" s="176"/>
      <c r="I43" s="175"/>
      <c r="J43" s="176"/>
      <c r="K43" s="176"/>
      <c r="L43" s="176"/>
      <c r="M43" s="175"/>
      <c r="N43" s="176"/>
      <c r="O43" s="175"/>
      <c r="P43" s="176"/>
      <c r="Q43" s="175"/>
      <c r="R43" s="176"/>
      <c r="S43" s="175"/>
      <c r="T43" s="176"/>
      <c r="U43" s="176"/>
      <c r="V43" s="37"/>
      <c r="W43" s="37"/>
      <c r="X43" s="37"/>
      <c r="Y43" s="37"/>
      <c r="Z43" s="37"/>
      <c r="AA43" s="37"/>
      <c r="AB43" s="37"/>
      <c r="AC43" s="37"/>
      <c r="AD43" s="37"/>
      <c r="AE43" s="37"/>
      <c r="AF43" s="37"/>
      <c r="AG43" s="38"/>
      <c r="AH43" s="37"/>
      <c r="AI43" s="38"/>
      <c r="AJ43" s="37"/>
      <c r="AK43" s="38"/>
      <c r="AL43" s="37"/>
      <c r="AM43" s="38"/>
      <c r="AN43" s="37"/>
      <c r="AO43" s="37"/>
      <c r="AP43" s="38"/>
      <c r="AQ43" s="37"/>
      <c r="AR43" s="38"/>
      <c r="AS43" s="37"/>
      <c r="AX43" s="111"/>
      <c r="AY43" s="111"/>
      <c r="AZ43" s="111"/>
      <c r="BA43" s="111"/>
      <c r="BB43" s="111"/>
      <c r="BC43" s="111"/>
      <c r="BD43" s="111"/>
      <c r="BE43" s="111"/>
      <c r="BF43" s="111"/>
      <c r="BG43" s="111"/>
      <c r="BH43" s="111"/>
      <c r="BI43" s="111"/>
      <c r="BJ43" s="111"/>
      <c r="BK43" s="111"/>
      <c r="BL43" s="111"/>
      <c r="BM43" s="111"/>
      <c r="BN43" s="111"/>
      <c r="BO43" s="111"/>
      <c r="BP43" s="67"/>
      <c r="BQ43" s="38"/>
      <c r="BR43" s="37"/>
      <c r="BS43" s="38"/>
      <c r="BT43" s="37"/>
      <c r="BU43" s="38"/>
      <c r="BV43" s="37"/>
      <c r="BW43" s="38"/>
      <c r="BX43" s="37"/>
      <c r="BZ43" s="37"/>
      <c r="CA43" s="38"/>
      <c r="CB43" s="37"/>
      <c r="CC43" s="38"/>
      <c r="CD43" s="37"/>
      <c r="CE43" s="38"/>
      <c r="CF43" s="37"/>
      <c r="CG43" s="38"/>
      <c r="CH43" s="37"/>
      <c r="CI43" s="38"/>
      <c r="CJ43" s="37"/>
      <c r="CK43" s="38"/>
      <c r="CL43" s="37"/>
      <c r="CM43" s="38"/>
      <c r="CN43" s="37"/>
      <c r="CS43" s="9"/>
    </row>
    <row r="44" spans="1:97" s="36" customFormat="1" ht="12" customHeight="1" x14ac:dyDescent="0.25">
      <c r="A44" s="40" t="s">
        <v>62</v>
      </c>
      <c r="B44" s="176"/>
      <c r="C44" s="175"/>
      <c r="D44" s="176"/>
      <c r="E44" s="175"/>
      <c r="F44" s="176"/>
      <c r="G44" s="175"/>
      <c r="H44" s="176"/>
      <c r="I44" s="175"/>
      <c r="J44" s="176"/>
      <c r="K44" s="176"/>
      <c r="L44" s="176"/>
      <c r="M44" s="175"/>
      <c r="N44" s="176"/>
      <c r="O44" s="175"/>
      <c r="P44" s="176"/>
      <c r="Q44" s="175"/>
      <c r="R44" s="176"/>
      <c r="S44" s="175"/>
      <c r="T44" s="176"/>
      <c r="U44" s="176"/>
      <c r="V44" s="37"/>
      <c r="W44" s="37"/>
      <c r="X44" s="37"/>
      <c r="Y44" s="37"/>
      <c r="Z44" s="37"/>
      <c r="AA44" s="37"/>
      <c r="AB44" s="37"/>
      <c r="AC44" s="37"/>
      <c r="AD44" s="37"/>
      <c r="AE44" s="37"/>
      <c r="AF44" s="37"/>
      <c r="AG44" s="38"/>
      <c r="AH44" s="37"/>
      <c r="AI44" s="38"/>
      <c r="AJ44" s="37"/>
      <c r="AK44" s="38"/>
      <c r="AL44" s="37"/>
      <c r="AM44" s="38"/>
      <c r="AN44" s="37"/>
      <c r="AO44" s="37"/>
      <c r="AP44" s="38"/>
      <c r="AQ44" s="37"/>
      <c r="AR44" s="38"/>
      <c r="AS44" s="37"/>
      <c r="AX44" s="111"/>
      <c r="AY44" s="111"/>
      <c r="AZ44" s="111"/>
      <c r="BA44" s="111"/>
      <c r="BB44" s="111"/>
      <c r="BC44" s="111"/>
      <c r="BD44" s="111"/>
      <c r="BE44" s="111"/>
      <c r="BF44" s="111"/>
      <c r="BG44" s="111"/>
      <c r="BH44" s="111"/>
      <c r="BI44" s="111"/>
      <c r="BJ44" s="111"/>
      <c r="BK44" s="111"/>
      <c r="BL44" s="111"/>
      <c r="BM44" s="111"/>
      <c r="BN44" s="111"/>
      <c r="BO44" s="111"/>
      <c r="BP44" s="67"/>
      <c r="BQ44" s="38"/>
      <c r="BR44" s="37"/>
      <c r="BS44" s="38"/>
      <c r="BT44" s="37"/>
      <c r="BU44" s="38"/>
      <c r="BV44" s="37"/>
      <c r="BW44" s="38"/>
      <c r="BX44" s="37"/>
      <c r="BZ44" s="37"/>
      <c r="CA44" s="38"/>
      <c r="CB44" s="37"/>
      <c r="CC44" s="38"/>
      <c r="CD44" s="37"/>
      <c r="CE44" s="38"/>
      <c r="CF44" s="37"/>
      <c r="CG44" s="38"/>
      <c r="CH44" s="37"/>
      <c r="CI44" s="38"/>
      <c r="CJ44" s="37"/>
      <c r="CK44" s="38"/>
      <c r="CL44" s="37"/>
      <c r="CM44" s="38"/>
      <c r="CN44" s="37"/>
      <c r="CS44" s="9"/>
    </row>
    <row r="45" spans="1:97" s="17" customFormat="1" ht="15" customHeight="1" x14ac:dyDescent="0.25">
      <c r="A45" s="17" t="s">
        <v>478</v>
      </c>
      <c r="B45" s="397"/>
      <c r="C45" s="397"/>
      <c r="D45" s="397"/>
      <c r="E45" s="397"/>
      <c r="F45" s="397"/>
      <c r="G45" s="397"/>
      <c r="H45" s="397"/>
      <c r="I45" s="397"/>
      <c r="J45" s="397"/>
      <c r="K45" s="397"/>
      <c r="L45" s="397"/>
      <c r="M45" s="397"/>
      <c r="N45" s="397"/>
      <c r="O45" s="397"/>
      <c r="P45" s="397"/>
      <c r="Q45" s="397"/>
      <c r="R45" s="397"/>
      <c r="S45" s="397"/>
      <c r="T45" s="397"/>
      <c r="U45" s="397"/>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row>
  </sheetData>
  <sortState xmlns:xlrd2="http://schemas.microsoft.com/office/spreadsheetml/2017/richdata2" ref="A7:AR35">
    <sortCondition ref="A7:A35"/>
  </sortState>
  <mergeCells count="6">
    <mergeCell ref="A42:M42"/>
    <mergeCell ref="AP4:AY4"/>
    <mergeCell ref="L4:U4"/>
    <mergeCell ref="B4:K4"/>
    <mergeCell ref="AF4:AO4"/>
    <mergeCell ref="V4:AE4"/>
  </mergeCells>
  <hyperlinks>
    <hyperlink ref="A2" location="'Table of Contents'!A1" display="Back to Table of Contents" xr:uid="{00000000-0004-0000-1100-000000000000}"/>
    <hyperlink ref="A42" r:id="rId1" display="For more information regarding the collection and comparability of data, refer to the Health Workforce Database Methodology Guide for Data Tables, 2014 at www.cihi.ca." xr:uid="{00000000-0004-0000-1100-000001000000}"/>
  </hyperlinks>
  <pageMargins left="0.74803149606299213" right="0.74803149606299213" top="0.74803149606299213" bottom="0.74803149606299213" header="0.31496062992125984" footer="0.31496062992125984"/>
  <pageSetup orientation="portrait" r:id="rId2"/>
  <headerFooter>
    <oddFooter>&amp;L&amp;9© 2022 CIHI&amp;R&amp;9&amp;P</oddFooter>
  </headerFooter>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AA59"/>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defaultColWidth="0" defaultRowHeight="13.2" zeroHeight="1" x14ac:dyDescent="0.25"/>
  <cols>
    <col min="1" max="1" width="34.5" style="17" customWidth="1"/>
    <col min="2" max="2" width="9.59765625" style="100" customWidth="1"/>
    <col min="3" max="3" width="10.69921875" style="39" customWidth="1"/>
    <col min="4" max="4" width="10.69921875" style="42" customWidth="1"/>
    <col min="5" max="5" width="10.69921875" style="39" customWidth="1"/>
    <col min="6" max="6" width="10.69921875" style="42" customWidth="1"/>
    <col min="7" max="7" width="10.69921875" style="39" customWidth="1"/>
    <col min="8" max="8" width="10.69921875" style="42" customWidth="1"/>
    <col min="9" max="9" width="10.69921875" style="39" customWidth="1"/>
    <col min="10" max="10" width="10.69921875" style="42" customWidth="1"/>
    <col min="11" max="11" width="10.69921875" style="39" customWidth="1"/>
    <col min="12" max="12" width="10.69921875" style="42" customWidth="1"/>
    <col min="13" max="13" width="4.3984375" style="42" hidden="1" customWidth="1"/>
    <col min="14" max="27" width="0" style="17" hidden="1" customWidth="1"/>
    <col min="28" max="16384" width="10.5" style="17" hidden="1"/>
  </cols>
  <sheetData>
    <row r="1" spans="1:13" s="293" customFormat="1" ht="15" hidden="1" customHeight="1" x14ac:dyDescent="0.25">
      <c r="A1" s="291" t="s">
        <v>698</v>
      </c>
      <c r="B1" s="324"/>
      <c r="C1" s="324"/>
      <c r="D1" s="324"/>
      <c r="E1" s="324"/>
      <c r="F1" s="324"/>
      <c r="G1" s="324"/>
      <c r="H1" s="324"/>
      <c r="I1" s="324"/>
      <c r="J1" s="324"/>
      <c r="K1" s="324"/>
      <c r="L1" s="324"/>
      <c r="M1" s="324"/>
    </row>
    <row r="2" spans="1:13" s="66" customFormat="1" ht="24" customHeight="1" x14ac:dyDescent="0.25">
      <c r="A2" s="1" t="s">
        <v>399</v>
      </c>
      <c r="B2"/>
      <c r="C2"/>
      <c r="D2"/>
      <c r="E2"/>
      <c r="F2"/>
      <c r="G2"/>
      <c r="H2"/>
      <c r="I2"/>
      <c r="J2"/>
      <c r="K2"/>
      <c r="L2" s="65"/>
      <c r="M2" s="65"/>
    </row>
    <row r="3" spans="1:13" s="558" customFormat="1" ht="20.25" customHeight="1" x14ac:dyDescent="0.25">
      <c r="A3" s="557" t="s">
        <v>699</v>
      </c>
    </row>
    <row r="4" spans="1:13" s="94" customFormat="1" ht="15" customHeight="1" x14ac:dyDescent="0.25">
      <c r="A4" s="33"/>
      <c r="B4" s="83"/>
      <c r="C4" s="559" t="s">
        <v>145</v>
      </c>
      <c r="D4" s="560"/>
      <c r="E4" s="559" t="s">
        <v>30</v>
      </c>
      <c r="F4" s="560"/>
      <c r="G4" s="559" t="s">
        <v>146</v>
      </c>
      <c r="H4" s="560"/>
      <c r="I4" s="559" t="s">
        <v>147</v>
      </c>
      <c r="J4" s="560"/>
      <c r="K4" s="559" t="s">
        <v>132</v>
      </c>
      <c r="L4" s="561"/>
      <c r="M4" s="116"/>
    </row>
    <row r="5" spans="1:13" s="167" customFormat="1" ht="15" customHeight="1" x14ac:dyDescent="0.25">
      <c r="A5" s="34" t="s">
        <v>642</v>
      </c>
      <c r="B5" s="84" t="s">
        <v>0</v>
      </c>
      <c r="C5" s="85" t="s">
        <v>618</v>
      </c>
      <c r="D5" s="85" t="s">
        <v>619</v>
      </c>
      <c r="E5" s="85" t="s">
        <v>620</v>
      </c>
      <c r="F5" s="85" t="s">
        <v>621</v>
      </c>
      <c r="G5" s="85" t="s">
        <v>622</v>
      </c>
      <c r="H5" s="85" t="s">
        <v>623</v>
      </c>
      <c r="I5" s="85" t="s">
        <v>624</v>
      </c>
      <c r="J5" s="85" t="s">
        <v>625</v>
      </c>
      <c r="K5" s="85" t="s">
        <v>626</v>
      </c>
      <c r="L5" s="87" t="s">
        <v>627</v>
      </c>
      <c r="M5" s="171"/>
    </row>
    <row r="6" spans="1:13" s="230" customFormat="1" ht="15" customHeight="1" x14ac:dyDescent="0.25">
      <c r="A6" s="381" t="s">
        <v>104</v>
      </c>
      <c r="B6" s="192">
        <v>2012</v>
      </c>
      <c r="C6" s="196">
        <v>1202</v>
      </c>
      <c r="D6" s="405">
        <v>41.122134793000001</v>
      </c>
      <c r="E6" s="196">
        <v>991</v>
      </c>
      <c r="F6" s="405">
        <v>33.903523776999997</v>
      </c>
      <c r="G6" s="196">
        <v>66</v>
      </c>
      <c r="H6" s="405">
        <v>2.2579541566999999</v>
      </c>
      <c r="I6" s="196">
        <v>664</v>
      </c>
      <c r="J6" s="405">
        <v>22.716387272999999</v>
      </c>
      <c r="K6" s="196">
        <v>11</v>
      </c>
      <c r="L6" s="434" t="s">
        <v>1</v>
      </c>
      <c r="M6" s="352"/>
    </row>
    <row r="7" spans="1:13" s="230" customFormat="1" ht="15" customHeight="1" x14ac:dyDescent="0.25">
      <c r="A7" s="381" t="s">
        <v>104</v>
      </c>
      <c r="B7" s="192">
        <v>2013</v>
      </c>
      <c r="C7" s="196">
        <v>1299</v>
      </c>
      <c r="D7" s="405">
        <v>40.329090344999997</v>
      </c>
      <c r="E7" s="196">
        <v>1060</v>
      </c>
      <c r="F7" s="405">
        <v>32.909034460999997</v>
      </c>
      <c r="G7" s="196">
        <v>72</v>
      </c>
      <c r="H7" s="405">
        <v>2.2353306427000001</v>
      </c>
      <c r="I7" s="196">
        <v>790</v>
      </c>
      <c r="J7" s="405">
        <v>24.526544551000001</v>
      </c>
      <c r="K7" s="196">
        <v>18</v>
      </c>
      <c r="L7" s="434" t="s">
        <v>1</v>
      </c>
      <c r="M7" s="352"/>
    </row>
    <row r="8" spans="1:13" s="230" customFormat="1" ht="15" customHeight="1" x14ac:dyDescent="0.25">
      <c r="A8" s="381" t="s">
        <v>104</v>
      </c>
      <c r="B8" s="192">
        <v>2014</v>
      </c>
      <c r="C8" s="196">
        <v>1409</v>
      </c>
      <c r="D8" s="405">
        <v>40.005678592000002</v>
      </c>
      <c r="E8" s="196">
        <v>1166</v>
      </c>
      <c r="F8" s="405">
        <v>33.106189665000002</v>
      </c>
      <c r="G8" s="196">
        <v>86</v>
      </c>
      <c r="H8" s="405">
        <v>2.4417944349999998</v>
      </c>
      <c r="I8" s="196">
        <v>861</v>
      </c>
      <c r="J8" s="405">
        <v>24.446337308</v>
      </c>
      <c r="K8" s="196">
        <v>38</v>
      </c>
      <c r="L8" s="434" t="s">
        <v>1</v>
      </c>
      <c r="M8" s="352"/>
    </row>
    <row r="9" spans="1:13" s="230" customFormat="1" ht="15" customHeight="1" x14ac:dyDescent="0.25">
      <c r="A9" s="381" t="s">
        <v>104</v>
      </c>
      <c r="B9" s="192">
        <v>2015</v>
      </c>
      <c r="C9" s="196">
        <v>1542</v>
      </c>
      <c r="D9" s="405">
        <v>39.824380165000001</v>
      </c>
      <c r="E9" s="196">
        <v>1373</v>
      </c>
      <c r="F9" s="405">
        <v>35.459710743999999</v>
      </c>
      <c r="G9" s="196">
        <v>113</v>
      </c>
      <c r="H9" s="405">
        <v>2.9183884297999998</v>
      </c>
      <c r="I9" s="196">
        <v>844</v>
      </c>
      <c r="J9" s="405">
        <v>21.797520661</v>
      </c>
      <c r="K9" s="196">
        <v>2</v>
      </c>
      <c r="L9" s="434" t="s">
        <v>1</v>
      </c>
      <c r="M9" s="352"/>
    </row>
    <row r="10" spans="1:13" s="230" customFormat="1" ht="15" customHeight="1" x14ac:dyDescent="0.25">
      <c r="A10" s="381" t="s">
        <v>104</v>
      </c>
      <c r="B10" s="192">
        <v>2016</v>
      </c>
      <c r="C10" s="196">
        <v>1682</v>
      </c>
      <c r="D10" s="405">
        <v>39.016469497000003</v>
      </c>
      <c r="E10" s="196">
        <v>1541</v>
      </c>
      <c r="F10" s="405">
        <v>35.745766643000003</v>
      </c>
      <c r="G10" s="196">
        <v>138</v>
      </c>
      <c r="H10" s="405">
        <v>3.2011134308</v>
      </c>
      <c r="I10" s="196">
        <v>950</v>
      </c>
      <c r="J10" s="405">
        <v>22.036650429000002</v>
      </c>
      <c r="K10" s="196">
        <v>5</v>
      </c>
      <c r="L10" s="434" t="s">
        <v>1</v>
      </c>
      <c r="M10" s="352"/>
    </row>
    <row r="11" spans="1:13" s="230" customFormat="1" ht="15" customHeight="1" x14ac:dyDescent="0.25">
      <c r="A11" s="381" t="s">
        <v>104</v>
      </c>
      <c r="B11" s="192">
        <v>2017</v>
      </c>
      <c r="C11" s="196">
        <v>1845</v>
      </c>
      <c r="D11" s="405">
        <v>38.663034367000002</v>
      </c>
      <c r="E11" s="196">
        <v>1741</v>
      </c>
      <c r="F11" s="405">
        <v>36.483654651999998</v>
      </c>
      <c r="G11" s="196">
        <v>167</v>
      </c>
      <c r="H11" s="405">
        <v>3.4995808885000002</v>
      </c>
      <c r="I11" s="196">
        <v>1019</v>
      </c>
      <c r="J11" s="405">
        <v>21.353730091999999</v>
      </c>
      <c r="K11" s="196">
        <v>3</v>
      </c>
      <c r="L11" s="434" t="s">
        <v>1</v>
      </c>
      <c r="M11" s="352"/>
    </row>
    <row r="12" spans="1:13" s="230" customFormat="1" ht="15" customHeight="1" x14ac:dyDescent="0.25">
      <c r="A12" s="381" t="s">
        <v>104</v>
      </c>
      <c r="B12" s="192">
        <v>2018</v>
      </c>
      <c r="C12" s="196">
        <v>1914</v>
      </c>
      <c r="D12" s="405">
        <v>37.346341463000002</v>
      </c>
      <c r="E12" s="196">
        <v>1906</v>
      </c>
      <c r="F12" s="405">
        <v>37.190243901999999</v>
      </c>
      <c r="G12" s="196">
        <v>196</v>
      </c>
      <c r="H12" s="405">
        <v>3.8243902438999999</v>
      </c>
      <c r="I12" s="196">
        <v>1109</v>
      </c>
      <c r="J12" s="405">
        <v>21.639024389999999</v>
      </c>
      <c r="K12" s="196">
        <v>0</v>
      </c>
      <c r="L12" s="434" t="s">
        <v>1</v>
      </c>
      <c r="M12" s="352"/>
    </row>
    <row r="13" spans="1:13" s="230" customFormat="1" ht="15" customHeight="1" x14ac:dyDescent="0.25">
      <c r="A13" s="381" t="s">
        <v>104</v>
      </c>
      <c r="B13" s="192">
        <v>2019</v>
      </c>
      <c r="C13" s="385">
        <v>2019</v>
      </c>
      <c r="D13" s="443">
        <v>37.032281730999998</v>
      </c>
      <c r="E13" s="385">
        <v>1994</v>
      </c>
      <c r="F13" s="443">
        <v>36.573734408999997</v>
      </c>
      <c r="G13" s="385">
        <v>201</v>
      </c>
      <c r="H13" s="443">
        <v>3.6867204696</v>
      </c>
      <c r="I13" s="385">
        <v>1238</v>
      </c>
      <c r="J13" s="443">
        <v>22.707263390000001</v>
      </c>
      <c r="K13" s="385">
        <v>4</v>
      </c>
      <c r="L13" s="437" t="s">
        <v>1</v>
      </c>
      <c r="M13" s="352"/>
    </row>
    <row r="14" spans="1:13" s="230" customFormat="1" ht="15" customHeight="1" x14ac:dyDescent="0.25">
      <c r="A14" s="381" t="s">
        <v>104</v>
      </c>
      <c r="B14" s="192">
        <v>2020</v>
      </c>
      <c r="C14" s="201">
        <v>2130</v>
      </c>
      <c r="D14" s="433">
        <v>36.528897272999998</v>
      </c>
      <c r="E14" s="386">
        <v>2186</v>
      </c>
      <c r="F14" s="433">
        <v>37.489281427000002</v>
      </c>
      <c r="G14" s="386">
        <v>205</v>
      </c>
      <c r="H14" s="433">
        <v>3.5156919911000002</v>
      </c>
      <c r="I14" s="386">
        <v>1310</v>
      </c>
      <c r="J14" s="433">
        <v>22.466129308999999</v>
      </c>
      <c r="K14" s="387">
        <v>1</v>
      </c>
      <c r="L14" s="413" t="s">
        <v>1</v>
      </c>
      <c r="M14" s="352"/>
    </row>
    <row r="15" spans="1:13" s="230" customFormat="1" ht="15" customHeight="1" x14ac:dyDescent="0.25">
      <c r="A15" s="381" t="s">
        <v>104</v>
      </c>
      <c r="B15" s="192">
        <v>2021</v>
      </c>
      <c r="C15" s="196">
        <v>2307</v>
      </c>
      <c r="D15" s="405">
        <v>35.884274382000001</v>
      </c>
      <c r="E15" s="196">
        <v>2419</v>
      </c>
      <c r="F15" s="405">
        <v>37.626380464</v>
      </c>
      <c r="G15" s="196">
        <v>238</v>
      </c>
      <c r="H15" s="405">
        <v>3.7019754239</v>
      </c>
      <c r="I15" s="196">
        <v>1465</v>
      </c>
      <c r="J15" s="405">
        <v>22.787369730999998</v>
      </c>
      <c r="K15" s="196">
        <v>12</v>
      </c>
      <c r="L15" s="413" t="s">
        <v>1</v>
      </c>
      <c r="M15" s="352"/>
    </row>
    <row r="16" spans="1:13" s="230" customFormat="1" ht="15" customHeight="1" x14ac:dyDescent="0.25">
      <c r="A16" s="383" t="s">
        <v>106</v>
      </c>
      <c r="B16" s="192">
        <v>2012</v>
      </c>
      <c r="C16" s="196">
        <v>153677</v>
      </c>
      <c r="D16" s="405">
        <v>66.218679305999999</v>
      </c>
      <c r="E16" s="196">
        <v>34227</v>
      </c>
      <c r="F16" s="405">
        <v>14.748249488000001</v>
      </c>
      <c r="G16" s="196">
        <v>22591</v>
      </c>
      <c r="H16" s="405">
        <v>9.7343531185999996</v>
      </c>
      <c r="I16" s="196">
        <v>21580</v>
      </c>
      <c r="J16" s="405">
        <v>9.2987180867999992</v>
      </c>
      <c r="K16" s="196">
        <v>748</v>
      </c>
      <c r="L16" s="434" t="s">
        <v>1</v>
      </c>
      <c r="M16" s="352"/>
    </row>
    <row r="17" spans="1:13" s="230" customFormat="1" ht="15" customHeight="1" x14ac:dyDescent="0.25">
      <c r="A17" s="383" t="s">
        <v>106</v>
      </c>
      <c r="B17" s="192">
        <v>2013</v>
      </c>
      <c r="C17" s="196">
        <v>156513</v>
      </c>
      <c r="D17" s="405">
        <v>66.608079122999996</v>
      </c>
      <c r="E17" s="196">
        <v>34392</v>
      </c>
      <c r="F17" s="405">
        <v>14.636388396999999</v>
      </c>
      <c r="G17" s="196">
        <v>21835</v>
      </c>
      <c r="H17" s="405">
        <v>9.2924383766999998</v>
      </c>
      <c r="I17" s="196">
        <v>22236</v>
      </c>
      <c r="J17" s="405">
        <v>9.4630941031999996</v>
      </c>
      <c r="K17" s="196">
        <v>873</v>
      </c>
      <c r="L17" s="434" t="s">
        <v>1</v>
      </c>
      <c r="M17" s="352"/>
    </row>
    <row r="18" spans="1:13" s="230" customFormat="1" ht="15" customHeight="1" x14ac:dyDescent="0.25">
      <c r="A18" s="383" t="s">
        <v>106</v>
      </c>
      <c r="B18" s="192">
        <v>2014</v>
      </c>
      <c r="C18" s="196">
        <v>161698</v>
      </c>
      <c r="D18" s="405">
        <v>66.685912478000006</v>
      </c>
      <c r="E18" s="196">
        <v>35105</v>
      </c>
      <c r="F18" s="405">
        <v>14.477661799</v>
      </c>
      <c r="G18" s="196">
        <v>21731</v>
      </c>
      <c r="H18" s="405">
        <v>8.9620871258000001</v>
      </c>
      <c r="I18" s="196">
        <v>23943</v>
      </c>
      <c r="J18" s="405">
        <v>9.8743385970999995</v>
      </c>
      <c r="K18" s="196">
        <v>1780</v>
      </c>
      <c r="L18" s="434" t="s">
        <v>1</v>
      </c>
      <c r="M18" s="352"/>
    </row>
    <row r="19" spans="1:13" s="230" customFormat="1" ht="15" customHeight="1" x14ac:dyDescent="0.25">
      <c r="A19" s="383" t="s">
        <v>106</v>
      </c>
      <c r="B19" s="192">
        <v>2015</v>
      </c>
      <c r="C19" s="196">
        <v>167805</v>
      </c>
      <c r="D19" s="405">
        <v>67.924871987000003</v>
      </c>
      <c r="E19" s="196">
        <v>36989</v>
      </c>
      <c r="F19" s="405">
        <v>14.972575847</v>
      </c>
      <c r="G19" s="196">
        <v>23224</v>
      </c>
      <c r="H19" s="405">
        <v>9.4007164687000007</v>
      </c>
      <c r="I19" s="196">
        <v>19027</v>
      </c>
      <c r="J19" s="405">
        <v>7.7018356979</v>
      </c>
      <c r="K19" s="196">
        <v>170</v>
      </c>
      <c r="L19" s="434" t="s">
        <v>1</v>
      </c>
      <c r="M19" s="352"/>
    </row>
    <row r="20" spans="1:13" s="230" customFormat="1" ht="15" customHeight="1" x14ac:dyDescent="0.25">
      <c r="A20" s="383" t="s">
        <v>106</v>
      </c>
      <c r="B20" s="192">
        <v>2016</v>
      </c>
      <c r="C20" s="196">
        <v>169389</v>
      </c>
      <c r="D20" s="405">
        <v>68.073913619999999</v>
      </c>
      <c r="E20" s="196">
        <v>37403</v>
      </c>
      <c r="F20" s="405">
        <v>15.031487234</v>
      </c>
      <c r="G20" s="196">
        <v>23467</v>
      </c>
      <c r="H20" s="405">
        <v>9.4308988831999994</v>
      </c>
      <c r="I20" s="196">
        <v>18572</v>
      </c>
      <c r="J20" s="405">
        <v>7.4637002623999997</v>
      </c>
      <c r="K20" s="196">
        <v>263</v>
      </c>
      <c r="L20" s="434" t="s">
        <v>1</v>
      </c>
      <c r="M20" s="352"/>
    </row>
    <row r="21" spans="1:13" s="230" customFormat="1" ht="15" customHeight="1" x14ac:dyDescent="0.25">
      <c r="A21" s="383" t="s">
        <v>106</v>
      </c>
      <c r="B21" s="192">
        <v>2017</v>
      </c>
      <c r="C21" s="196">
        <v>172091</v>
      </c>
      <c r="D21" s="405">
        <v>68.086091273999997</v>
      </c>
      <c r="E21" s="196">
        <v>37802</v>
      </c>
      <c r="F21" s="405">
        <v>14.955985045</v>
      </c>
      <c r="G21" s="196">
        <v>23572</v>
      </c>
      <c r="H21" s="405">
        <v>9.3260271805000006</v>
      </c>
      <c r="I21" s="196">
        <v>19290</v>
      </c>
      <c r="J21" s="405">
        <v>7.6318965005999999</v>
      </c>
      <c r="K21" s="196">
        <v>72</v>
      </c>
      <c r="L21" s="434" t="s">
        <v>1</v>
      </c>
      <c r="M21" s="352"/>
    </row>
    <row r="22" spans="1:13" s="230" customFormat="1" ht="15" customHeight="1" x14ac:dyDescent="0.25">
      <c r="A22" s="383" t="s">
        <v>106</v>
      </c>
      <c r="B22" s="192">
        <v>2018</v>
      </c>
      <c r="C22" s="196">
        <v>173517</v>
      </c>
      <c r="D22" s="405">
        <v>68.232652516000002</v>
      </c>
      <c r="E22" s="196">
        <v>37860</v>
      </c>
      <c r="F22" s="405">
        <v>14.887810556</v>
      </c>
      <c r="G22" s="196">
        <v>23399</v>
      </c>
      <c r="H22" s="405">
        <v>9.2012646380999996</v>
      </c>
      <c r="I22" s="196">
        <v>19526</v>
      </c>
      <c r="J22" s="405">
        <v>7.6782722903999998</v>
      </c>
      <c r="K22" s="196">
        <v>50</v>
      </c>
      <c r="L22" s="434" t="s">
        <v>1</v>
      </c>
      <c r="M22" s="352"/>
    </row>
    <row r="23" spans="1:13" s="230" customFormat="1" ht="15" customHeight="1" x14ac:dyDescent="0.25">
      <c r="A23" s="383" t="s">
        <v>106</v>
      </c>
      <c r="B23" s="192">
        <v>2019</v>
      </c>
      <c r="C23" s="385">
        <v>168277</v>
      </c>
      <c r="D23" s="443">
        <v>68.532599177999998</v>
      </c>
      <c r="E23" s="385">
        <v>36086</v>
      </c>
      <c r="F23" s="443">
        <v>14.696407554</v>
      </c>
      <c r="G23" s="385">
        <v>22304</v>
      </c>
      <c r="H23" s="443">
        <v>9.0835413755999994</v>
      </c>
      <c r="I23" s="385">
        <v>18876</v>
      </c>
      <c r="J23" s="443">
        <v>7.6874518923000004</v>
      </c>
      <c r="K23" s="385">
        <v>277</v>
      </c>
      <c r="L23" s="437" t="s">
        <v>1</v>
      </c>
      <c r="M23" s="352"/>
    </row>
    <row r="24" spans="1:13" s="230" customFormat="1" ht="15" customHeight="1" x14ac:dyDescent="0.25">
      <c r="A24" s="383" t="s">
        <v>106</v>
      </c>
      <c r="B24" s="192">
        <v>2020</v>
      </c>
      <c r="C24" s="201">
        <v>169932</v>
      </c>
      <c r="D24" s="433">
        <v>68.332777070000006</v>
      </c>
      <c r="E24" s="386">
        <v>36840</v>
      </c>
      <c r="F24" s="433">
        <v>14.814040365</v>
      </c>
      <c r="G24" s="386">
        <v>22450</v>
      </c>
      <c r="H24" s="433">
        <v>9.0275571711999998</v>
      </c>
      <c r="I24" s="386">
        <v>19461</v>
      </c>
      <c r="J24" s="433">
        <v>7.8256253946000003</v>
      </c>
      <c r="K24" s="387">
        <v>16</v>
      </c>
      <c r="L24" s="413" t="s">
        <v>1</v>
      </c>
      <c r="M24" s="352"/>
    </row>
    <row r="25" spans="1:13" s="230" customFormat="1" ht="15" customHeight="1" x14ac:dyDescent="0.25">
      <c r="A25" s="383" t="s">
        <v>106</v>
      </c>
      <c r="B25" s="192">
        <v>2021</v>
      </c>
      <c r="C25" s="196">
        <v>171416</v>
      </c>
      <c r="D25" s="405">
        <v>68.074088193999998</v>
      </c>
      <c r="E25" s="196">
        <v>38168</v>
      </c>
      <c r="F25" s="405">
        <v>15.157580379000001</v>
      </c>
      <c r="G25" s="196">
        <v>21776</v>
      </c>
      <c r="H25" s="405">
        <v>8.6478586859999993</v>
      </c>
      <c r="I25" s="196">
        <v>20448</v>
      </c>
      <c r="J25" s="405">
        <v>8.1204727411000004</v>
      </c>
      <c r="K25" s="196">
        <v>1083</v>
      </c>
      <c r="L25" s="413" t="s">
        <v>1</v>
      </c>
      <c r="M25" s="352"/>
    </row>
    <row r="26" spans="1:13" s="230" customFormat="1" ht="15" customHeight="1" x14ac:dyDescent="0.25">
      <c r="A26" s="381" t="s">
        <v>61</v>
      </c>
      <c r="B26" s="192">
        <v>2012</v>
      </c>
      <c r="C26" s="196">
        <v>2250</v>
      </c>
      <c r="D26" s="405">
        <v>47.328565419</v>
      </c>
      <c r="E26" s="196">
        <v>1318</v>
      </c>
      <c r="F26" s="405">
        <v>27.724021875999998</v>
      </c>
      <c r="G26" s="196">
        <v>758</v>
      </c>
      <c r="H26" s="405">
        <v>15.944467817</v>
      </c>
      <c r="I26" s="196">
        <v>428</v>
      </c>
      <c r="J26" s="405">
        <v>9.0029448885000001</v>
      </c>
      <c r="K26" s="196">
        <v>2</v>
      </c>
      <c r="L26" s="434" t="s">
        <v>1</v>
      </c>
      <c r="M26" s="352"/>
    </row>
    <row r="27" spans="1:13" s="230" customFormat="1" ht="15" customHeight="1" x14ac:dyDescent="0.25">
      <c r="A27" s="381" t="s">
        <v>61</v>
      </c>
      <c r="B27" s="192">
        <v>2013</v>
      </c>
      <c r="C27" s="196">
        <v>2198</v>
      </c>
      <c r="D27" s="405">
        <v>47.066381155999998</v>
      </c>
      <c r="E27" s="196">
        <v>1312</v>
      </c>
      <c r="F27" s="405">
        <v>28.094218415</v>
      </c>
      <c r="G27" s="196">
        <v>766</v>
      </c>
      <c r="H27" s="405">
        <v>16.402569592999999</v>
      </c>
      <c r="I27" s="196">
        <v>394</v>
      </c>
      <c r="J27" s="405">
        <v>8.4368308351000003</v>
      </c>
      <c r="K27" s="196">
        <v>0</v>
      </c>
      <c r="L27" s="434" t="s">
        <v>1</v>
      </c>
      <c r="M27" s="352"/>
    </row>
    <row r="28" spans="1:13" s="230" customFormat="1" ht="15" customHeight="1" x14ac:dyDescent="0.25">
      <c r="A28" s="381" t="s">
        <v>61</v>
      </c>
      <c r="B28" s="192">
        <v>2014</v>
      </c>
      <c r="C28" s="196">
        <v>2275</v>
      </c>
      <c r="D28" s="405">
        <v>47.238372093000002</v>
      </c>
      <c r="E28" s="196">
        <v>1535</v>
      </c>
      <c r="F28" s="405">
        <v>31.872923587999999</v>
      </c>
      <c r="G28" s="196">
        <v>635</v>
      </c>
      <c r="H28" s="405">
        <v>13.185215947</v>
      </c>
      <c r="I28" s="196">
        <v>371</v>
      </c>
      <c r="J28" s="405">
        <v>7.7034883720999998</v>
      </c>
      <c r="K28" s="196">
        <v>0</v>
      </c>
      <c r="L28" s="434" t="s">
        <v>1</v>
      </c>
      <c r="M28" s="352"/>
    </row>
    <row r="29" spans="1:13" s="230" customFormat="1" ht="15" customHeight="1" x14ac:dyDescent="0.25">
      <c r="A29" s="381" t="s">
        <v>61</v>
      </c>
      <c r="B29" s="192">
        <v>2015</v>
      </c>
      <c r="C29" s="196">
        <v>2210</v>
      </c>
      <c r="D29" s="405">
        <v>46.614638262</v>
      </c>
      <c r="E29" s="196">
        <v>1518</v>
      </c>
      <c r="F29" s="405">
        <v>32.018561484999999</v>
      </c>
      <c r="G29" s="196">
        <v>619</v>
      </c>
      <c r="H29" s="405">
        <v>13.056317233</v>
      </c>
      <c r="I29" s="196">
        <v>394</v>
      </c>
      <c r="J29" s="405">
        <v>8.3104830204999995</v>
      </c>
      <c r="K29" s="196">
        <v>9</v>
      </c>
      <c r="L29" s="434" t="s">
        <v>1</v>
      </c>
      <c r="M29" s="352"/>
    </row>
    <row r="30" spans="1:13" s="230" customFormat="1" ht="15" customHeight="1" x14ac:dyDescent="0.25">
      <c r="A30" s="381" t="s">
        <v>61</v>
      </c>
      <c r="B30" s="192">
        <v>2016</v>
      </c>
      <c r="C30" s="196">
        <v>2350</v>
      </c>
      <c r="D30" s="405">
        <v>48.543689319999999</v>
      </c>
      <c r="E30" s="196">
        <v>1557</v>
      </c>
      <c r="F30" s="405">
        <v>32.162776286000003</v>
      </c>
      <c r="G30" s="196">
        <v>529</v>
      </c>
      <c r="H30" s="405">
        <v>10.927494318999999</v>
      </c>
      <c r="I30" s="196">
        <v>405</v>
      </c>
      <c r="J30" s="405">
        <v>8.3660400744000007</v>
      </c>
      <c r="K30" s="196">
        <v>15</v>
      </c>
      <c r="L30" s="434" t="s">
        <v>1</v>
      </c>
      <c r="M30" s="352"/>
    </row>
    <row r="31" spans="1:13" s="230" customFormat="1" ht="15" customHeight="1" x14ac:dyDescent="0.25">
      <c r="A31" s="381" t="s">
        <v>61</v>
      </c>
      <c r="B31" s="192">
        <v>2017</v>
      </c>
      <c r="C31" s="196">
        <v>2368</v>
      </c>
      <c r="D31" s="405">
        <v>48.445171848999998</v>
      </c>
      <c r="E31" s="196">
        <v>1605</v>
      </c>
      <c r="F31" s="405">
        <v>32.835515547999996</v>
      </c>
      <c r="G31" s="196">
        <v>518</v>
      </c>
      <c r="H31" s="405">
        <v>10.597381342</v>
      </c>
      <c r="I31" s="196">
        <v>397</v>
      </c>
      <c r="J31" s="405">
        <v>8.1219312602000002</v>
      </c>
      <c r="K31" s="196">
        <v>17</v>
      </c>
      <c r="L31" s="434" t="s">
        <v>1</v>
      </c>
      <c r="M31" s="352"/>
    </row>
    <row r="32" spans="1:13" s="230" customFormat="1" ht="15" customHeight="1" x14ac:dyDescent="0.25">
      <c r="A32" s="381" t="s">
        <v>61</v>
      </c>
      <c r="B32" s="192">
        <v>2018</v>
      </c>
      <c r="C32" s="196">
        <v>2297</v>
      </c>
      <c r="D32" s="405">
        <v>47.537251656000002</v>
      </c>
      <c r="E32" s="196">
        <v>1638</v>
      </c>
      <c r="F32" s="405">
        <v>33.899006622999998</v>
      </c>
      <c r="G32" s="196">
        <v>492</v>
      </c>
      <c r="H32" s="405">
        <v>10.182119204999999</v>
      </c>
      <c r="I32" s="196">
        <v>405</v>
      </c>
      <c r="J32" s="405">
        <v>8.3816225166000002</v>
      </c>
      <c r="K32" s="196">
        <v>18</v>
      </c>
      <c r="L32" s="434" t="s">
        <v>1</v>
      </c>
      <c r="M32" s="352"/>
    </row>
    <row r="33" spans="1:15" s="230" customFormat="1" ht="15" customHeight="1" x14ac:dyDescent="0.25">
      <c r="A33" s="381" t="s">
        <v>61</v>
      </c>
      <c r="B33" s="192">
        <v>2019</v>
      </c>
      <c r="C33" s="228" t="s">
        <v>1</v>
      </c>
      <c r="D33" s="203" t="s">
        <v>1</v>
      </c>
      <c r="E33" s="228" t="s">
        <v>1</v>
      </c>
      <c r="F33" s="203" t="s">
        <v>1</v>
      </c>
      <c r="G33" s="228" t="s">
        <v>1</v>
      </c>
      <c r="H33" s="203" t="s">
        <v>1</v>
      </c>
      <c r="I33" s="228" t="s">
        <v>1</v>
      </c>
      <c r="J33" s="203" t="s">
        <v>1</v>
      </c>
      <c r="K33" s="228" t="s">
        <v>1</v>
      </c>
      <c r="L33" s="413" t="s">
        <v>1</v>
      </c>
      <c r="M33" s="352"/>
    </row>
    <row r="34" spans="1:15" s="230" customFormat="1" ht="15" customHeight="1" x14ac:dyDescent="0.25">
      <c r="A34" s="381" t="s">
        <v>61</v>
      </c>
      <c r="B34" s="192">
        <v>2020</v>
      </c>
      <c r="C34" s="201">
        <v>3336</v>
      </c>
      <c r="D34" s="433">
        <v>64.302235929000005</v>
      </c>
      <c r="E34" s="386">
        <v>893</v>
      </c>
      <c r="F34" s="433">
        <v>17.212798765999999</v>
      </c>
      <c r="G34" s="386">
        <v>518</v>
      </c>
      <c r="H34" s="433">
        <v>9.9845797995000005</v>
      </c>
      <c r="I34" s="386">
        <v>441</v>
      </c>
      <c r="J34" s="433">
        <v>8.5003855050000006</v>
      </c>
      <c r="K34" s="386">
        <v>1</v>
      </c>
      <c r="L34" s="442" t="s">
        <v>1</v>
      </c>
      <c r="M34" s="352"/>
    </row>
    <row r="35" spans="1:15" s="230" customFormat="1" ht="15" customHeight="1" x14ac:dyDescent="0.25">
      <c r="A35" s="381" t="s">
        <v>61</v>
      </c>
      <c r="B35" s="192">
        <v>2021</v>
      </c>
      <c r="C35" s="196">
        <v>3415</v>
      </c>
      <c r="D35" s="405">
        <v>62.949308756000001</v>
      </c>
      <c r="E35" s="196">
        <v>993</v>
      </c>
      <c r="F35" s="405">
        <v>18.304147465</v>
      </c>
      <c r="G35" s="196">
        <v>537</v>
      </c>
      <c r="H35" s="405">
        <v>9.8986175114999995</v>
      </c>
      <c r="I35" s="196">
        <v>480</v>
      </c>
      <c r="J35" s="405">
        <v>8.8479262673000001</v>
      </c>
      <c r="K35" s="196">
        <v>14</v>
      </c>
      <c r="L35" s="413" t="s">
        <v>1</v>
      </c>
      <c r="M35" s="352"/>
    </row>
    <row r="36" spans="1:15" s="230" customFormat="1" ht="15" customHeight="1" x14ac:dyDescent="0.25">
      <c r="A36" s="381" t="s">
        <v>60</v>
      </c>
      <c r="B36" s="192">
        <v>2012</v>
      </c>
      <c r="C36" s="196">
        <v>38967</v>
      </c>
      <c r="D36" s="405">
        <v>45.558387504000002</v>
      </c>
      <c r="E36" s="196">
        <v>10001</v>
      </c>
      <c r="F36" s="405">
        <v>11.692699808</v>
      </c>
      <c r="G36" s="196">
        <v>31811</v>
      </c>
      <c r="H36" s="405">
        <v>37.191928167</v>
      </c>
      <c r="I36" s="196">
        <v>4753</v>
      </c>
      <c r="J36" s="405">
        <v>5.5569845204000003</v>
      </c>
      <c r="K36" s="196">
        <v>198</v>
      </c>
      <c r="L36" s="434" t="s">
        <v>1</v>
      </c>
      <c r="M36" s="352"/>
    </row>
    <row r="37" spans="1:15" s="230" customFormat="1" ht="15" customHeight="1" x14ac:dyDescent="0.25">
      <c r="A37" s="381" t="s">
        <v>60</v>
      </c>
      <c r="B37" s="192">
        <v>2013</v>
      </c>
      <c r="C37" s="196">
        <v>46234</v>
      </c>
      <c r="D37" s="405">
        <v>50.902244877999998</v>
      </c>
      <c r="E37" s="196">
        <v>10133</v>
      </c>
      <c r="F37" s="405">
        <v>11.156128549</v>
      </c>
      <c r="G37" s="196">
        <v>28477</v>
      </c>
      <c r="H37" s="405">
        <v>31.352321395000001</v>
      </c>
      <c r="I37" s="196">
        <v>5985</v>
      </c>
      <c r="J37" s="405">
        <v>6.5893051779</v>
      </c>
      <c r="K37" s="196">
        <v>2</v>
      </c>
      <c r="L37" s="434" t="s">
        <v>1</v>
      </c>
      <c r="M37" s="352"/>
    </row>
    <row r="38" spans="1:15" s="230" customFormat="1" ht="15" customHeight="1" x14ac:dyDescent="0.25">
      <c r="A38" s="381" t="s">
        <v>60</v>
      </c>
      <c r="B38" s="192">
        <v>2014</v>
      </c>
      <c r="C38" s="196">
        <v>47080</v>
      </c>
      <c r="D38" s="405">
        <v>49.597572794999998</v>
      </c>
      <c r="E38" s="196">
        <v>11224</v>
      </c>
      <c r="F38" s="405">
        <v>11.824196198999999</v>
      </c>
      <c r="G38" s="196">
        <v>30268</v>
      </c>
      <c r="H38" s="405">
        <v>31.886561880999999</v>
      </c>
      <c r="I38" s="196">
        <v>6352</v>
      </c>
      <c r="J38" s="405">
        <v>6.6916691247999998</v>
      </c>
      <c r="K38" s="196">
        <v>96</v>
      </c>
      <c r="L38" s="434" t="s">
        <v>1</v>
      </c>
      <c r="M38" s="352"/>
    </row>
    <row r="39" spans="1:15" s="230" customFormat="1" ht="15" customHeight="1" x14ac:dyDescent="0.25">
      <c r="A39" s="381" t="s">
        <v>60</v>
      </c>
      <c r="B39" s="192">
        <v>2015</v>
      </c>
      <c r="C39" s="196">
        <v>47340</v>
      </c>
      <c r="D39" s="405">
        <v>48.340651485999999</v>
      </c>
      <c r="E39" s="196">
        <v>12256</v>
      </c>
      <c r="F39" s="405">
        <v>12.515061779</v>
      </c>
      <c r="G39" s="196">
        <v>31638</v>
      </c>
      <c r="H39" s="405">
        <v>32.306749719000003</v>
      </c>
      <c r="I39" s="196">
        <v>6696</v>
      </c>
      <c r="J39" s="405">
        <v>6.8375370161999998</v>
      </c>
      <c r="K39" s="196">
        <v>1</v>
      </c>
      <c r="L39" s="434" t="s">
        <v>1</v>
      </c>
      <c r="M39" s="352"/>
    </row>
    <row r="40" spans="1:15" s="230" customFormat="1" ht="15" customHeight="1" x14ac:dyDescent="0.25">
      <c r="A40" s="381" t="s">
        <v>60</v>
      </c>
      <c r="B40" s="192">
        <v>2016</v>
      </c>
      <c r="C40" s="196">
        <v>47893</v>
      </c>
      <c r="D40" s="405">
        <v>47.304531627000003</v>
      </c>
      <c r="E40" s="196">
        <v>13344</v>
      </c>
      <c r="F40" s="405">
        <v>13.180040299</v>
      </c>
      <c r="G40" s="196">
        <v>33069</v>
      </c>
      <c r="H40" s="405">
        <v>32.662676306999998</v>
      </c>
      <c r="I40" s="196">
        <v>6938</v>
      </c>
      <c r="J40" s="405">
        <v>6.8527517680000001</v>
      </c>
      <c r="K40" s="196">
        <v>25</v>
      </c>
      <c r="L40" s="434" t="s">
        <v>1</v>
      </c>
      <c r="M40" s="352"/>
    </row>
    <row r="41" spans="1:15" s="230" customFormat="1" ht="15" customHeight="1" x14ac:dyDescent="0.25">
      <c r="A41" s="381" t="s">
        <v>60</v>
      </c>
      <c r="B41" s="192">
        <v>2017</v>
      </c>
      <c r="C41" s="196">
        <v>48635</v>
      </c>
      <c r="D41" s="405">
        <v>47.240920438000003</v>
      </c>
      <c r="E41" s="196">
        <v>14084</v>
      </c>
      <c r="F41" s="405">
        <v>13.680294508999999</v>
      </c>
      <c r="G41" s="196">
        <v>33265</v>
      </c>
      <c r="H41" s="405">
        <v>32.311487989</v>
      </c>
      <c r="I41" s="196">
        <v>6967</v>
      </c>
      <c r="J41" s="405">
        <v>6.7672970637000001</v>
      </c>
      <c r="K41" s="196">
        <v>26</v>
      </c>
      <c r="L41" s="434" t="s">
        <v>1</v>
      </c>
      <c r="M41" s="352"/>
    </row>
    <row r="42" spans="1:15" s="230" customFormat="1" ht="15" customHeight="1" x14ac:dyDescent="0.25">
      <c r="A42" s="381" t="s">
        <v>60</v>
      </c>
      <c r="B42" s="192">
        <v>2018</v>
      </c>
      <c r="C42" s="196">
        <v>48599</v>
      </c>
      <c r="D42" s="405">
        <v>46.590484224999997</v>
      </c>
      <c r="E42" s="196">
        <v>14661</v>
      </c>
      <c r="F42" s="405">
        <v>14.055085274</v>
      </c>
      <c r="G42" s="196">
        <v>33843</v>
      </c>
      <c r="H42" s="405">
        <v>32.444325143</v>
      </c>
      <c r="I42" s="196">
        <v>7208</v>
      </c>
      <c r="J42" s="405">
        <v>6.910105358</v>
      </c>
      <c r="K42" s="196">
        <v>46</v>
      </c>
      <c r="L42" s="434" t="s">
        <v>1</v>
      </c>
      <c r="M42" s="352"/>
    </row>
    <row r="43" spans="1:15" s="230" customFormat="1" ht="15" customHeight="1" x14ac:dyDescent="0.25">
      <c r="A43" s="381" t="s">
        <v>60</v>
      </c>
      <c r="B43" s="192">
        <v>2019</v>
      </c>
      <c r="C43" s="196">
        <v>48687</v>
      </c>
      <c r="D43" s="405">
        <v>46.193037885000003</v>
      </c>
      <c r="E43" s="196">
        <v>15709</v>
      </c>
      <c r="F43" s="405">
        <v>14.90431598</v>
      </c>
      <c r="G43" s="196">
        <v>33777</v>
      </c>
      <c r="H43" s="405">
        <v>32.046793612999998</v>
      </c>
      <c r="I43" s="196">
        <v>7226</v>
      </c>
      <c r="J43" s="405">
        <v>6.8558525223000002</v>
      </c>
      <c r="K43" s="196">
        <v>52</v>
      </c>
      <c r="L43" s="434" t="s">
        <v>1</v>
      </c>
      <c r="M43" s="352"/>
    </row>
    <row r="44" spans="1:15" s="230" customFormat="1" ht="15" customHeight="1" x14ac:dyDescent="0.25">
      <c r="A44" s="381" t="s">
        <v>60</v>
      </c>
      <c r="B44" s="192">
        <v>2020</v>
      </c>
      <c r="C44" s="201">
        <v>52667</v>
      </c>
      <c r="D44" s="433">
        <v>46.553171929999998</v>
      </c>
      <c r="E44" s="386">
        <v>16721</v>
      </c>
      <c r="F44" s="433">
        <v>14.779949263000001</v>
      </c>
      <c r="G44" s="386">
        <v>35458</v>
      </c>
      <c r="H44" s="433">
        <v>31.341871955999999</v>
      </c>
      <c r="I44" s="386">
        <v>8287</v>
      </c>
      <c r="J44" s="433">
        <v>7.3250068503000003</v>
      </c>
      <c r="K44" s="387">
        <v>60</v>
      </c>
      <c r="L44" s="413" t="s">
        <v>1</v>
      </c>
      <c r="M44" s="352"/>
    </row>
    <row r="45" spans="1:15" s="230" customFormat="1" ht="15" customHeight="1" x14ac:dyDescent="0.25">
      <c r="A45" s="381" t="s">
        <v>60</v>
      </c>
      <c r="B45" s="192">
        <v>2021</v>
      </c>
      <c r="C45" s="196">
        <v>52338</v>
      </c>
      <c r="D45" s="405">
        <v>46.662862644999997</v>
      </c>
      <c r="E45" s="196">
        <v>16413</v>
      </c>
      <c r="F45" s="405">
        <v>14.633298265000001</v>
      </c>
      <c r="G45" s="196">
        <v>34601</v>
      </c>
      <c r="H45" s="405">
        <v>30.849128938</v>
      </c>
      <c r="I45" s="196">
        <v>8810</v>
      </c>
      <c r="J45" s="405">
        <v>7.8547101514</v>
      </c>
      <c r="K45" s="196">
        <v>63</v>
      </c>
      <c r="L45" s="413" t="s">
        <v>1</v>
      </c>
      <c r="M45" s="352"/>
    </row>
    <row r="46" spans="1:15" s="98" customFormat="1" ht="17.25" customHeight="1" x14ac:dyDescent="0.25">
      <c r="A46" s="35" t="s">
        <v>25</v>
      </c>
      <c r="B46" s="40"/>
      <c r="C46" s="41"/>
      <c r="D46" s="95"/>
      <c r="E46" s="41"/>
      <c r="F46" s="95"/>
      <c r="G46" s="96"/>
      <c r="H46" s="97"/>
      <c r="I46" s="96"/>
      <c r="J46" s="97"/>
      <c r="K46" s="41"/>
      <c r="L46" s="95"/>
      <c r="M46" s="95"/>
      <c r="N46" s="96"/>
      <c r="O46" s="97"/>
    </row>
    <row r="47" spans="1:15" s="162" customFormat="1" ht="12" customHeight="1" x14ac:dyDescent="0.25">
      <c r="A47" s="32" t="s">
        <v>384</v>
      </c>
      <c r="B47" s="99"/>
      <c r="C47" s="159"/>
      <c r="D47" s="64"/>
      <c r="E47" s="159"/>
      <c r="F47" s="64"/>
      <c r="G47" s="160"/>
      <c r="H47" s="161"/>
      <c r="I47" s="160"/>
      <c r="J47" s="161"/>
      <c r="K47" s="159"/>
      <c r="L47" s="64"/>
      <c r="M47" s="64"/>
      <c r="N47" s="160"/>
      <c r="O47" s="161"/>
    </row>
    <row r="48" spans="1:15" s="162" customFormat="1" ht="12" customHeight="1" x14ac:dyDescent="0.25">
      <c r="A48" s="32" t="s">
        <v>133</v>
      </c>
      <c r="B48" s="99"/>
      <c r="C48" s="159"/>
      <c r="D48" s="64"/>
      <c r="E48" s="159"/>
      <c r="F48" s="64"/>
      <c r="G48" s="160"/>
      <c r="H48" s="161"/>
      <c r="I48" s="160"/>
      <c r="J48" s="161"/>
      <c r="K48" s="159"/>
      <c r="L48" s="64"/>
      <c r="M48" s="64"/>
      <c r="N48" s="160"/>
      <c r="O48" s="161"/>
    </row>
    <row r="49" spans="1:15" s="162" customFormat="1" ht="24" customHeight="1" x14ac:dyDescent="0.25">
      <c r="A49" s="555" t="s">
        <v>692</v>
      </c>
      <c r="B49" s="555"/>
      <c r="C49" s="555"/>
      <c r="D49" s="555"/>
      <c r="E49" s="555"/>
      <c r="F49" s="555"/>
      <c r="G49" s="555"/>
      <c r="H49" s="555"/>
      <c r="I49" s="555"/>
      <c r="J49" s="555"/>
      <c r="K49" s="555"/>
      <c r="L49" s="555"/>
      <c r="M49" s="64"/>
      <c r="N49" s="160"/>
      <c r="O49" s="161"/>
    </row>
    <row r="50" spans="1:15" s="32" customFormat="1" ht="24" customHeight="1" x14ac:dyDescent="0.25">
      <c r="A50" s="554" t="s">
        <v>810</v>
      </c>
      <c r="B50" s="554"/>
      <c r="C50" s="554"/>
      <c r="D50" s="554"/>
      <c r="E50" s="554"/>
      <c r="F50" s="554"/>
      <c r="G50" s="554"/>
      <c r="H50" s="554"/>
      <c r="I50" s="554"/>
      <c r="J50" s="554"/>
      <c r="K50" s="554"/>
      <c r="L50" s="554"/>
    </row>
    <row r="51" spans="1:15" s="104" customFormat="1" ht="24" customHeight="1" x14ac:dyDescent="0.2">
      <c r="A51" s="541" t="s">
        <v>804</v>
      </c>
      <c r="B51" s="541"/>
      <c r="C51" s="541"/>
      <c r="D51" s="541"/>
      <c r="E51" s="541"/>
      <c r="F51" s="541"/>
      <c r="G51" s="541"/>
      <c r="H51" s="541"/>
      <c r="I51" s="541"/>
      <c r="J51" s="541"/>
      <c r="K51" s="541"/>
      <c r="L51" s="541"/>
      <c r="M51" s="465"/>
    </row>
    <row r="52" spans="1:15" s="26" customFormat="1" ht="12" customHeight="1" x14ac:dyDescent="0.25">
      <c r="A52" s="112" t="s">
        <v>444</v>
      </c>
      <c r="B52" s="163"/>
      <c r="C52" s="163"/>
      <c r="D52" s="163"/>
      <c r="E52" s="163"/>
      <c r="F52" s="163"/>
      <c r="G52" s="163"/>
      <c r="H52" s="163"/>
      <c r="I52" s="163"/>
      <c r="J52" s="163"/>
      <c r="K52" s="163"/>
      <c r="L52" s="163"/>
      <c r="M52" s="163"/>
    </row>
    <row r="53" spans="1:15" s="26" customFormat="1" ht="12" customHeight="1" x14ac:dyDescent="0.25">
      <c r="A53" s="112" t="s">
        <v>445</v>
      </c>
      <c r="B53" s="163"/>
      <c r="C53" s="163"/>
      <c r="D53" s="163"/>
      <c r="E53" s="163"/>
      <c r="F53" s="163"/>
      <c r="G53" s="163"/>
      <c r="H53" s="163"/>
      <c r="I53" s="163"/>
      <c r="J53" s="163"/>
      <c r="K53" s="163"/>
      <c r="L53" s="163"/>
      <c r="M53" s="163"/>
    </row>
    <row r="54" spans="1:15" s="26" customFormat="1" ht="12" customHeight="1" x14ac:dyDescent="0.25">
      <c r="A54" s="32" t="s">
        <v>446</v>
      </c>
      <c r="B54" s="163"/>
      <c r="C54" s="163"/>
      <c r="D54" s="163"/>
      <c r="E54" s="163"/>
      <c r="F54" s="163"/>
      <c r="G54" s="163"/>
      <c r="H54" s="163"/>
      <c r="I54" s="163"/>
      <c r="J54" s="163"/>
      <c r="K54" s="163"/>
      <c r="L54" s="163"/>
      <c r="M54" s="163"/>
    </row>
    <row r="55" spans="1:15" s="545" customFormat="1" ht="12" customHeight="1" x14ac:dyDescent="0.25">
      <c r="A55" s="556" t="s">
        <v>447</v>
      </c>
    </row>
    <row r="56" spans="1:15" s="545" customFormat="1" ht="12" customHeight="1" x14ac:dyDescent="0.25">
      <c r="A56" s="540" t="s">
        <v>697</v>
      </c>
    </row>
    <row r="57" spans="1:15" s="162" customFormat="1" ht="12" customHeight="1" x14ac:dyDescent="0.25">
      <c r="A57" s="131" t="s">
        <v>148</v>
      </c>
      <c r="B57" s="99"/>
      <c r="C57" s="159"/>
      <c r="D57" s="64"/>
      <c r="E57" s="159"/>
      <c r="F57" s="64"/>
      <c r="G57" s="160"/>
      <c r="H57" s="161"/>
      <c r="I57" s="160"/>
      <c r="J57" s="161"/>
      <c r="K57" s="159"/>
      <c r="L57" s="64"/>
      <c r="M57" s="64"/>
      <c r="N57" s="160"/>
      <c r="O57" s="161"/>
    </row>
    <row r="58" spans="1:15" s="162" customFormat="1" ht="12" customHeight="1" x14ac:dyDescent="0.25">
      <c r="A58" s="99" t="s">
        <v>62</v>
      </c>
      <c r="B58" s="99"/>
      <c r="C58" s="159"/>
      <c r="D58" s="64"/>
      <c r="E58" s="159"/>
      <c r="F58" s="64"/>
      <c r="G58" s="160"/>
      <c r="H58" s="161"/>
      <c r="I58" s="160"/>
      <c r="J58" s="161"/>
      <c r="K58" s="159"/>
      <c r="L58" s="64"/>
      <c r="M58" s="64"/>
      <c r="N58" s="160"/>
      <c r="O58" s="161"/>
    </row>
    <row r="59" spans="1:15" ht="15" customHeight="1" x14ac:dyDescent="0.25">
      <c r="A59" s="17" t="s">
        <v>478</v>
      </c>
    </row>
  </sheetData>
  <mergeCells count="11">
    <mergeCell ref="A3:XFD3"/>
    <mergeCell ref="C4:D4"/>
    <mergeCell ref="E4:F4"/>
    <mergeCell ref="G4:H4"/>
    <mergeCell ref="I4:J4"/>
    <mergeCell ref="K4:L4"/>
    <mergeCell ref="A51:L51"/>
    <mergeCell ref="A50:L50"/>
    <mergeCell ref="A49:L49"/>
    <mergeCell ref="A56:XFD56"/>
    <mergeCell ref="A55:XFD55"/>
  </mergeCells>
  <hyperlinks>
    <hyperlink ref="A2" location="'Table of Contents'!A1" display="Back to Table of Contents" xr:uid="{00000000-0004-0000-1200-000000000000}"/>
    <hyperlink ref="A56" r:id="rId1" display="For more information regarding the collection and comparability of data, refer to the Health Workforce Database Methodology Guide for Data Tables, 2014 at www.cihi.ca." xr:uid="{00000000-0004-0000-1200-000001000000}"/>
  </hyperlinks>
  <pageMargins left="0.74803149606299213" right="0.74803149606299213" top="0.74803149606299213" bottom="0.74803149606299213" header="0.31496062992125984" footer="0.31496062992125984"/>
  <pageSetup orientation="portrait" r:id="rId2"/>
  <headerFooter>
    <oddFooter>&amp;L&amp;9© 2022 CIHI&amp;R&amp;9&amp;P</oddFooter>
  </headerFooter>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dimension ref="A1:AO116"/>
  <sheetViews>
    <sheetView showGridLines="0" zoomScaleNormal="100" zoomScaleSheetLayoutView="30" workbookViewId="0">
      <pane xSplit="1" ySplit="5" topLeftCell="B6" activePane="bottomRight" state="frozen"/>
      <selection pane="topRight" activeCell="B1" sqref="B1"/>
      <selection pane="bottomLeft" activeCell="A6" sqref="A6"/>
      <selection pane="bottomRight"/>
    </sheetView>
  </sheetViews>
  <sheetFormatPr defaultColWidth="0" defaultRowHeight="13.2" zeroHeight="1" x14ac:dyDescent="0.25"/>
  <cols>
    <col min="1" max="1" width="60.59765625" style="43" customWidth="1"/>
    <col min="2" max="40" width="9.59765625" style="93" customWidth="1"/>
    <col min="41" max="41" width="9.59765625" style="43" customWidth="1"/>
    <col min="42" max="16384" width="9.59765625" style="43" hidden="1"/>
  </cols>
  <sheetData>
    <row r="1" spans="1:41" s="333" customFormat="1" ht="15" hidden="1" customHeight="1" x14ac:dyDescent="0.25">
      <c r="A1" s="323" t="s">
        <v>694</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row>
    <row r="2" spans="1:41" s="66" customFormat="1" ht="24" customHeight="1" x14ac:dyDescent="0.25">
      <c r="A2" s="53" t="s">
        <v>399</v>
      </c>
      <c r="B2"/>
      <c r="C2"/>
      <c r="D2"/>
      <c r="E2"/>
      <c r="F2"/>
      <c r="G2"/>
      <c r="H2"/>
      <c r="I2"/>
      <c r="J2"/>
      <c r="K2"/>
      <c r="L2"/>
      <c r="M2"/>
      <c r="N2"/>
      <c r="O2"/>
      <c r="P2"/>
      <c r="Q2"/>
      <c r="R2"/>
      <c r="S2"/>
      <c r="T2"/>
      <c r="U2"/>
      <c r="V2" s="90"/>
      <c r="W2" s="90"/>
      <c r="X2" s="90"/>
      <c r="Y2" s="90"/>
      <c r="Z2" s="90"/>
      <c r="AA2" s="90"/>
      <c r="AB2" s="90"/>
      <c r="AC2" s="90"/>
      <c r="AD2" s="90"/>
      <c r="AE2" s="90"/>
      <c r="AF2"/>
      <c r="AG2"/>
      <c r="AH2"/>
      <c r="AI2"/>
      <c r="AJ2"/>
      <c r="AK2"/>
      <c r="AL2"/>
      <c r="AM2"/>
      <c r="AN2"/>
    </row>
    <row r="3" spans="1:41" s="264" customFormat="1" ht="20.25" customHeight="1" x14ac:dyDescent="0.25">
      <c r="A3" s="276" t="s">
        <v>695</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row>
    <row r="4" spans="1:41" ht="15" customHeight="1" x14ac:dyDescent="0.25">
      <c r="A4" s="101"/>
      <c r="B4" s="551" t="s">
        <v>135</v>
      </c>
      <c r="C4" s="552"/>
      <c r="D4" s="552"/>
      <c r="E4" s="552"/>
      <c r="F4" s="552"/>
      <c r="G4" s="552"/>
      <c r="H4" s="552"/>
      <c r="I4" s="552"/>
      <c r="J4" s="552"/>
      <c r="K4" s="553"/>
      <c r="L4" s="551" t="s">
        <v>106</v>
      </c>
      <c r="M4" s="552"/>
      <c r="N4" s="552"/>
      <c r="O4" s="552"/>
      <c r="P4" s="552"/>
      <c r="Q4" s="552"/>
      <c r="R4" s="552"/>
      <c r="S4" s="552"/>
      <c r="T4" s="552"/>
      <c r="U4" s="553"/>
      <c r="V4" s="551" t="s">
        <v>61</v>
      </c>
      <c r="W4" s="552"/>
      <c r="X4" s="552"/>
      <c r="Y4" s="552"/>
      <c r="Z4" s="552"/>
      <c r="AA4" s="552"/>
      <c r="AB4" s="552"/>
      <c r="AC4" s="552"/>
      <c r="AD4" s="552"/>
      <c r="AE4" s="553"/>
      <c r="AF4" s="549" t="s">
        <v>60</v>
      </c>
      <c r="AG4" s="550"/>
      <c r="AH4" s="550"/>
      <c r="AI4" s="550"/>
      <c r="AJ4" s="550"/>
      <c r="AK4" s="550"/>
      <c r="AL4" s="550"/>
      <c r="AM4" s="550"/>
      <c r="AN4" s="550"/>
      <c r="AO4" s="550"/>
    </row>
    <row r="5" spans="1:41" s="344" customFormat="1" ht="15" customHeight="1" x14ac:dyDescent="0.25">
      <c r="A5" s="267" t="s">
        <v>149</v>
      </c>
      <c r="B5" s="209" t="s">
        <v>590</v>
      </c>
      <c r="C5" s="209" t="s">
        <v>591</v>
      </c>
      <c r="D5" s="209" t="s">
        <v>592</v>
      </c>
      <c r="E5" s="209" t="s">
        <v>593</v>
      </c>
      <c r="F5" s="209" t="s">
        <v>594</v>
      </c>
      <c r="G5" s="209" t="s">
        <v>595</v>
      </c>
      <c r="H5" s="209" t="s">
        <v>596</v>
      </c>
      <c r="I5" s="209" t="s">
        <v>597</v>
      </c>
      <c r="J5" s="209" t="s">
        <v>598</v>
      </c>
      <c r="K5" s="209" t="s">
        <v>645</v>
      </c>
      <c r="L5" s="209" t="s">
        <v>628</v>
      </c>
      <c r="M5" s="209" t="s">
        <v>629</v>
      </c>
      <c r="N5" s="209" t="s">
        <v>601</v>
      </c>
      <c r="O5" s="209" t="s">
        <v>602</v>
      </c>
      <c r="P5" s="209" t="s">
        <v>603</v>
      </c>
      <c r="Q5" s="209" t="s">
        <v>630</v>
      </c>
      <c r="R5" s="209" t="s">
        <v>605</v>
      </c>
      <c r="S5" s="209" t="s">
        <v>631</v>
      </c>
      <c r="T5" s="209" t="s">
        <v>607</v>
      </c>
      <c r="U5" s="209" t="s">
        <v>646</v>
      </c>
      <c r="V5" s="209" t="s">
        <v>137</v>
      </c>
      <c r="W5" s="209" t="s">
        <v>138</v>
      </c>
      <c r="X5" s="209" t="s">
        <v>139</v>
      </c>
      <c r="Y5" s="209" t="s">
        <v>140</v>
      </c>
      <c r="Z5" s="202" t="s">
        <v>141</v>
      </c>
      <c r="AA5" s="209" t="s">
        <v>142</v>
      </c>
      <c r="AB5" s="202" t="s">
        <v>143</v>
      </c>
      <c r="AC5" s="202" t="s">
        <v>144</v>
      </c>
      <c r="AD5" s="209" t="s">
        <v>479</v>
      </c>
      <c r="AE5" s="209" t="s">
        <v>649</v>
      </c>
      <c r="AF5" s="209" t="s">
        <v>632</v>
      </c>
      <c r="AG5" s="209" t="s">
        <v>371</v>
      </c>
      <c r="AH5" s="209" t="s">
        <v>672</v>
      </c>
      <c r="AI5" s="209" t="s">
        <v>372</v>
      </c>
      <c r="AJ5" s="209" t="s">
        <v>613</v>
      </c>
      <c r="AK5" s="209" t="s">
        <v>633</v>
      </c>
      <c r="AL5" s="209" t="s">
        <v>373</v>
      </c>
      <c r="AM5" s="202" t="s">
        <v>634</v>
      </c>
      <c r="AN5" s="209" t="s">
        <v>617</v>
      </c>
      <c r="AO5" s="209" t="s">
        <v>648</v>
      </c>
    </row>
    <row r="6" spans="1:41" s="266" customFormat="1" ht="15" customHeight="1" x14ac:dyDescent="0.25">
      <c r="A6" s="281" t="s">
        <v>150</v>
      </c>
      <c r="B6" s="193">
        <v>105</v>
      </c>
      <c r="C6" s="201">
        <v>111</v>
      </c>
      <c r="D6" s="201">
        <v>112</v>
      </c>
      <c r="E6" s="201">
        <v>125</v>
      </c>
      <c r="F6" s="201">
        <v>137</v>
      </c>
      <c r="G6" s="201">
        <v>151</v>
      </c>
      <c r="H6" s="201">
        <v>153</v>
      </c>
      <c r="I6" s="201">
        <v>171</v>
      </c>
      <c r="J6" s="201">
        <v>180</v>
      </c>
      <c r="K6" s="201">
        <v>194</v>
      </c>
      <c r="L6" s="193">
        <v>5277</v>
      </c>
      <c r="M6" s="201">
        <v>5249</v>
      </c>
      <c r="N6" s="201">
        <v>5226</v>
      </c>
      <c r="O6" s="201">
        <v>5312</v>
      </c>
      <c r="P6" s="201">
        <v>5268</v>
      </c>
      <c r="Q6" s="201">
        <v>5253</v>
      </c>
      <c r="R6" s="201">
        <v>5141</v>
      </c>
      <c r="S6" s="201">
        <v>5089</v>
      </c>
      <c r="T6" s="201">
        <v>5119</v>
      </c>
      <c r="U6" s="201">
        <v>5188</v>
      </c>
      <c r="V6" s="191" t="s">
        <v>1</v>
      </c>
      <c r="W6" s="191" t="s">
        <v>1</v>
      </c>
      <c r="X6" s="191" t="s">
        <v>1</v>
      </c>
      <c r="Y6" s="191" t="s">
        <v>1</v>
      </c>
      <c r="Z6" s="191" t="s">
        <v>1</v>
      </c>
      <c r="AA6" s="191" t="s">
        <v>1</v>
      </c>
      <c r="AB6" s="191" t="s">
        <v>1</v>
      </c>
      <c r="AC6" s="191" t="s">
        <v>1</v>
      </c>
      <c r="AD6" s="191" t="s">
        <v>1</v>
      </c>
      <c r="AE6" s="191" t="s">
        <v>1</v>
      </c>
      <c r="AF6" s="193">
        <v>2219</v>
      </c>
      <c r="AG6" s="201">
        <v>2208</v>
      </c>
      <c r="AH6" s="201">
        <v>2205</v>
      </c>
      <c r="AI6" s="201">
        <v>2235</v>
      </c>
      <c r="AJ6" s="201">
        <v>2224</v>
      </c>
      <c r="AK6" s="201">
        <v>2294</v>
      </c>
      <c r="AL6" s="201">
        <v>2274</v>
      </c>
      <c r="AM6" s="194">
        <v>2274</v>
      </c>
      <c r="AN6" s="194">
        <v>2199</v>
      </c>
      <c r="AO6" s="201">
        <v>2297</v>
      </c>
    </row>
    <row r="7" spans="1:41" s="266" customFormat="1" ht="15" customHeight="1" x14ac:dyDescent="0.25">
      <c r="A7" s="340" t="s">
        <v>151</v>
      </c>
      <c r="B7" s="193">
        <v>55</v>
      </c>
      <c r="C7" s="193">
        <v>61</v>
      </c>
      <c r="D7" s="193">
        <v>63</v>
      </c>
      <c r="E7" s="193">
        <v>69</v>
      </c>
      <c r="F7" s="193">
        <v>74</v>
      </c>
      <c r="G7" s="193">
        <v>82</v>
      </c>
      <c r="H7" s="193">
        <v>85</v>
      </c>
      <c r="I7" s="193">
        <v>94</v>
      </c>
      <c r="J7" s="193">
        <v>104</v>
      </c>
      <c r="K7" s="193">
        <v>117</v>
      </c>
      <c r="L7" s="193">
        <v>3467</v>
      </c>
      <c r="M7" s="193">
        <v>3439</v>
      </c>
      <c r="N7" s="193">
        <v>3431</v>
      </c>
      <c r="O7" s="193">
        <v>3513</v>
      </c>
      <c r="P7" s="193">
        <v>3482</v>
      </c>
      <c r="Q7" s="193">
        <v>3445</v>
      </c>
      <c r="R7" s="193">
        <v>3388</v>
      </c>
      <c r="S7" s="193">
        <v>3361</v>
      </c>
      <c r="T7" s="193">
        <v>3389</v>
      </c>
      <c r="U7" s="193">
        <v>3442</v>
      </c>
      <c r="V7" s="191" t="s">
        <v>1</v>
      </c>
      <c r="W7" s="191" t="s">
        <v>1</v>
      </c>
      <c r="X7" s="191" t="s">
        <v>1</v>
      </c>
      <c r="Y7" s="191" t="s">
        <v>1</v>
      </c>
      <c r="Z7" s="191" t="s">
        <v>1</v>
      </c>
      <c r="AA7" s="191" t="s">
        <v>1</v>
      </c>
      <c r="AB7" s="191" t="s">
        <v>1</v>
      </c>
      <c r="AC7" s="191" t="s">
        <v>1</v>
      </c>
      <c r="AD7" s="191" t="s">
        <v>1</v>
      </c>
      <c r="AE7" s="191" t="s">
        <v>1</v>
      </c>
      <c r="AF7" s="193">
        <v>1162</v>
      </c>
      <c r="AG7" s="193">
        <v>1165</v>
      </c>
      <c r="AH7" s="193">
        <v>1156</v>
      </c>
      <c r="AI7" s="193">
        <v>1186</v>
      </c>
      <c r="AJ7" s="193">
        <v>1170</v>
      </c>
      <c r="AK7" s="193">
        <v>1197</v>
      </c>
      <c r="AL7" s="193">
        <v>1196</v>
      </c>
      <c r="AM7" s="197">
        <v>1196</v>
      </c>
      <c r="AN7" s="197">
        <v>1167</v>
      </c>
      <c r="AO7" s="193">
        <v>1225</v>
      </c>
    </row>
    <row r="8" spans="1:41" s="266" customFormat="1" ht="15" customHeight="1" x14ac:dyDescent="0.25">
      <c r="A8" s="340" t="s">
        <v>152</v>
      </c>
      <c r="B8" s="193">
        <v>27</v>
      </c>
      <c r="C8" s="193">
        <v>27</v>
      </c>
      <c r="D8" s="193">
        <v>27</v>
      </c>
      <c r="E8" s="193">
        <v>25</v>
      </c>
      <c r="F8" s="193">
        <v>26</v>
      </c>
      <c r="G8" s="193">
        <v>28</v>
      </c>
      <c r="H8" s="193">
        <v>33</v>
      </c>
      <c r="I8" s="193">
        <v>32</v>
      </c>
      <c r="J8" s="193">
        <v>30</v>
      </c>
      <c r="K8" s="193">
        <v>34</v>
      </c>
      <c r="L8" s="193">
        <v>684</v>
      </c>
      <c r="M8" s="193">
        <v>679</v>
      </c>
      <c r="N8" s="193">
        <v>668</v>
      </c>
      <c r="O8" s="193">
        <v>672</v>
      </c>
      <c r="P8" s="193">
        <v>686</v>
      </c>
      <c r="Q8" s="193">
        <v>706</v>
      </c>
      <c r="R8" s="193">
        <v>684</v>
      </c>
      <c r="S8" s="193">
        <v>671</v>
      </c>
      <c r="T8" s="193">
        <v>662</v>
      </c>
      <c r="U8" s="193">
        <v>685</v>
      </c>
      <c r="V8" s="191" t="s">
        <v>1</v>
      </c>
      <c r="W8" s="191" t="s">
        <v>1</v>
      </c>
      <c r="X8" s="191" t="s">
        <v>1</v>
      </c>
      <c r="Y8" s="191" t="s">
        <v>1</v>
      </c>
      <c r="Z8" s="191" t="s">
        <v>1</v>
      </c>
      <c r="AA8" s="191" t="s">
        <v>1</v>
      </c>
      <c r="AB8" s="191" t="s">
        <v>1</v>
      </c>
      <c r="AC8" s="191" t="s">
        <v>1</v>
      </c>
      <c r="AD8" s="191" t="s">
        <v>1</v>
      </c>
      <c r="AE8" s="191" t="s">
        <v>1</v>
      </c>
      <c r="AF8" s="193">
        <v>458</v>
      </c>
      <c r="AG8" s="193">
        <v>449</v>
      </c>
      <c r="AH8" s="193">
        <v>458</v>
      </c>
      <c r="AI8" s="193">
        <v>478</v>
      </c>
      <c r="AJ8" s="193">
        <v>485</v>
      </c>
      <c r="AK8" s="193">
        <v>507</v>
      </c>
      <c r="AL8" s="193">
        <v>512</v>
      </c>
      <c r="AM8" s="197">
        <v>510</v>
      </c>
      <c r="AN8" s="197">
        <v>470</v>
      </c>
      <c r="AO8" s="193">
        <v>481</v>
      </c>
    </row>
    <row r="9" spans="1:41" s="266" customFormat="1" ht="15" customHeight="1" x14ac:dyDescent="0.25">
      <c r="A9" s="340" t="s">
        <v>153</v>
      </c>
      <c r="B9" s="193">
        <v>11</v>
      </c>
      <c r="C9" s="193">
        <v>10</v>
      </c>
      <c r="D9" s="193">
        <v>9</v>
      </c>
      <c r="E9" s="193">
        <v>13</v>
      </c>
      <c r="F9" s="193">
        <v>16</v>
      </c>
      <c r="G9" s="193">
        <v>20</v>
      </c>
      <c r="H9" s="193">
        <v>19</v>
      </c>
      <c r="I9" s="193">
        <v>22</v>
      </c>
      <c r="J9" s="193">
        <v>26</v>
      </c>
      <c r="K9" s="193">
        <v>28</v>
      </c>
      <c r="L9" s="193">
        <v>759</v>
      </c>
      <c r="M9" s="193">
        <v>770</v>
      </c>
      <c r="N9" s="193">
        <v>766</v>
      </c>
      <c r="O9" s="193">
        <v>779</v>
      </c>
      <c r="P9" s="193">
        <v>772</v>
      </c>
      <c r="Q9" s="193">
        <v>758</v>
      </c>
      <c r="R9" s="193">
        <v>737</v>
      </c>
      <c r="S9" s="193">
        <v>735</v>
      </c>
      <c r="T9" s="193">
        <v>743</v>
      </c>
      <c r="U9" s="193">
        <v>758</v>
      </c>
      <c r="V9" s="191" t="s">
        <v>1</v>
      </c>
      <c r="W9" s="191" t="s">
        <v>1</v>
      </c>
      <c r="X9" s="191" t="s">
        <v>1</v>
      </c>
      <c r="Y9" s="191" t="s">
        <v>1</v>
      </c>
      <c r="Z9" s="191" t="s">
        <v>1</v>
      </c>
      <c r="AA9" s="191" t="s">
        <v>1</v>
      </c>
      <c r="AB9" s="191" t="s">
        <v>1</v>
      </c>
      <c r="AC9" s="191" t="s">
        <v>1</v>
      </c>
      <c r="AD9" s="191" t="s">
        <v>1</v>
      </c>
      <c r="AE9" s="191" t="s">
        <v>1</v>
      </c>
      <c r="AF9" s="193">
        <v>437</v>
      </c>
      <c r="AG9" s="193">
        <v>428</v>
      </c>
      <c r="AH9" s="193">
        <v>427</v>
      </c>
      <c r="AI9" s="193">
        <v>414</v>
      </c>
      <c r="AJ9" s="193">
        <v>407</v>
      </c>
      <c r="AK9" s="193">
        <v>418</v>
      </c>
      <c r="AL9" s="193">
        <v>404</v>
      </c>
      <c r="AM9" s="197">
        <v>399</v>
      </c>
      <c r="AN9" s="197">
        <v>401</v>
      </c>
      <c r="AO9" s="193">
        <v>420</v>
      </c>
    </row>
    <row r="10" spans="1:41" s="266" customFormat="1" ht="15" customHeight="1" x14ac:dyDescent="0.25">
      <c r="A10" s="340" t="s">
        <v>154</v>
      </c>
      <c r="B10" s="193">
        <v>12</v>
      </c>
      <c r="C10" s="193">
        <v>13</v>
      </c>
      <c r="D10" s="193">
        <v>13</v>
      </c>
      <c r="E10" s="193">
        <v>18</v>
      </c>
      <c r="F10" s="193">
        <v>21</v>
      </c>
      <c r="G10" s="193">
        <v>21</v>
      </c>
      <c r="H10" s="193">
        <v>16</v>
      </c>
      <c r="I10" s="193">
        <v>23</v>
      </c>
      <c r="J10" s="193">
        <v>20</v>
      </c>
      <c r="K10" s="193">
        <v>15</v>
      </c>
      <c r="L10" s="193">
        <v>361</v>
      </c>
      <c r="M10" s="193">
        <v>361</v>
      </c>
      <c r="N10" s="193">
        <v>361</v>
      </c>
      <c r="O10" s="193">
        <v>347</v>
      </c>
      <c r="P10" s="193">
        <v>327</v>
      </c>
      <c r="Q10" s="193">
        <v>344</v>
      </c>
      <c r="R10" s="193">
        <v>332</v>
      </c>
      <c r="S10" s="193">
        <v>322</v>
      </c>
      <c r="T10" s="193">
        <v>325</v>
      </c>
      <c r="U10" s="193">
        <v>303</v>
      </c>
      <c r="V10" s="191" t="s">
        <v>1</v>
      </c>
      <c r="W10" s="191" t="s">
        <v>1</v>
      </c>
      <c r="X10" s="191" t="s">
        <v>1</v>
      </c>
      <c r="Y10" s="191" t="s">
        <v>1</v>
      </c>
      <c r="Z10" s="191" t="s">
        <v>1</v>
      </c>
      <c r="AA10" s="191" t="s">
        <v>1</v>
      </c>
      <c r="AB10" s="191" t="s">
        <v>1</v>
      </c>
      <c r="AC10" s="191" t="s">
        <v>1</v>
      </c>
      <c r="AD10" s="191" t="s">
        <v>1</v>
      </c>
      <c r="AE10" s="191" t="s">
        <v>1</v>
      </c>
      <c r="AF10" s="193">
        <v>162</v>
      </c>
      <c r="AG10" s="193">
        <v>166</v>
      </c>
      <c r="AH10" s="193">
        <v>163</v>
      </c>
      <c r="AI10" s="193">
        <v>157</v>
      </c>
      <c r="AJ10" s="193">
        <v>160</v>
      </c>
      <c r="AK10" s="193">
        <v>171</v>
      </c>
      <c r="AL10" s="193">
        <v>161</v>
      </c>
      <c r="AM10" s="197">
        <v>166</v>
      </c>
      <c r="AN10" s="197">
        <v>160</v>
      </c>
      <c r="AO10" s="193">
        <v>170</v>
      </c>
    </row>
    <row r="11" spans="1:41" s="266" customFormat="1" ht="15" customHeight="1" x14ac:dyDescent="0.25">
      <c r="A11" s="281" t="s">
        <v>11</v>
      </c>
      <c r="B11" s="193">
        <v>4</v>
      </c>
      <c r="C11" s="193">
        <v>4</v>
      </c>
      <c r="D11" s="193">
        <v>11</v>
      </c>
      <c r="E11" s="193">
        <v>13</v>
      </c>
      <c r="F11" s="193">
        <v>21</v>
      </c>
      <c r="G11" s="193">
        <v>23</v>
      </c>
      <c r="H11" s="193">
        <v>26</v>
      </c>
      <c r="I11" s="193">
        <v>36</v>
      </c>
      <c r="J11" s="193">
        <v>42</v>
      </c>
      <c r="K11" s="191" t="s">
        <v>1</v>
      </c>
      <c r="L11" s="193">
        <v>1354</v>
      </c>
      <c r="M11" s="193">
        <v>1362</v>
      </c>
      <c r="N11" s="193">
        <v>1336</v>
      </c>
      <c r="O11" s="193">
        <v>1334</v>
      </c>
      <c r="P11" s="193">
        <v>1318</v>
      </c>
      <c r="Q11" s="193">
        <v>1348</v>
      </c>
      <c r="R11" s="193">
        <v>1353</v>
      </c>
      <c r="S11" s="193">
        <v>1403</v>
      </c>
      <c r="T11" s="193">
        <v>1393</v>
      </c>
      <c r="U11" s="191" t="s">
        <v>1</v>
      </c>
      <c r="V11" s="191" t="s">
        <v>1</v>
      </c>
      <c r="W11" s="191" t="s">
        <v>1</v>
      </c>
      <c r="X11" s="191" t="s">
        <v>1</v>
      </c>
      <c r="Y11" s="191" t="s">
        <v>1</v>
      </c>
      <c r="Z11" s="191" t="s">
        <v>1</v>
      </c>
      <c r="AA11" s="191" t="s">
        <v>1</v>
      </c>
      <c r="AB11" s="191" t="s">
        <v>1</v>
      </c>
      <c r="AC11" s="191" t="s">
        <v>1</v>
      </c>
      <c r="AD11" s="191" t="s">
        <v>1</v>
      </c>
      <c r="AE11" s="191" t="s">
        <v>1</v>
      </c>
      <c r="AF11" s="193">
        <v>614</v>
      </c>
      <c r="AG11" s="193">
        <v>591</v>
      </c>
      <c r="AH11" s="193">
        <v>482</v>
      </c>
      <c r="AI11" s="193">
        <v>506</v>
      </c>
      <c r="AJ11" s="193">
        <v>531</v>
      </c>
      <c r="AK11" s="193">
        <v>551</v>
      </c>
      <c r="AL11" s="193">
        <v>529</v>
      </c>
      <c r="AM11" s="197">
        <v>518</v>
      </c>
      <c r="AN11" s="197">
        <v>705</v>
      </c>
      <c r="AO11" s="193">
        <v>693</v>
      </c>
    </row>
    <row r="12" spans="1:41" s="266" customFormat="1" ht="15" customHeight="1" x14ac:dyDescent="0.25">
      <c r="A12" s="340" t="s">
        <v>155</v>
      </c>
      <c r="B12" s="193">
        <v>4</v>
      </c>
      <c r="C12" s="193">
        <v>4</v>
      </c>
      <c r="D12" s="193">
        <v>11</v>
      </c>
      <c r="E12" s="193">
        <v>13</v>
      </c>
      <c r="F12" s="193">
        <v>21</v>
      </c>
      <c r="G12" s="193">
        <v>23</v>
      </c>
      <c r="H12" s="193">
        <v>26</v>
      </c>
      <c r="I12" s="193">
        <v>34</v>
      </c>
      <c r="J12" s="193">
        <v>41</v>
      </c>
      <c r="K12" s="191" t="s">
        <v>1</v>
      </c>
      <c r="L12" s="193">
        <v>1337</v>
      </c>
      <c r="M12" s="193">
        <v>1348</v>
      </c>
      <c r="N12" s="193">
        <v>1319</v>
      </c>
      <c r="O12" s="193">
        <v>1314</v>
      </c>
      <c r="P12" s="193">
        <v>1300</v>
      </c>
      <c r="Q12" s="193">
        <v>1324</v>
      </c>
      <c r="R12" s="193">
        <v>1343</v>
      </c>
      <c r="S12" s="193">
        <v>1396</v>
      </c>
      <c r="T12" s="193">
        <v>1382</v>
      </c>
      <c r="U12" s="191" t="s">
        <v>1</v>
      </c>
      <c r="V12" s="191" t="s">
        <v>1</v>
      </c>
      <c r="W12" s="191" t="s">
        <v>1</v>
      </c>
      <c r="X12" s="191" t="s">
        <v>1</v>
      </c>
      <c r="Y12" s="191" t="s">
        <v>1</v>
      </c>
      <c r="Z12" s="191" t="s">
        <v>1</v>
      </c>
      <c r="AA12" s="191" t="s">
        <v>1</v>
      </c>
      <c r="AB12" s="191" t="s">
        <v>1</v>
      </c>
      <c r="AC12" s="191" t="s">
        <v>1</v>
      </c>
      <c r="AD12" s="191" t="s">
        <v>1</v>
      </c>
      <c r="AE12" s="191" t="s">
        <v>1</v>
      </c>
      <c r="AF12" s="193">
        <v>614</v>
      </c>
      <c r="AG12" s="193">
        <v>591</v>
      </c>
      <c r="AH12" s="193">
        <v>482</v>
      </c>
      <c r="AI12" s="193">
        <v>506</v>
      </c>
      <c r="AJ12" s="193">
        <v>531</v>
      </c>
      <c r="AK12" s="193">
        <v>551</v>
      </c>
      <c r="AL12" s="193">
        <v>529</v>
      </c>
      <c r="AM12" s="197">
        <v>517</v>
      </c>
      <c r="AN12" s="197">
        <v>704</v>
      </c>
      <c r="AO12" s="193">
        <v>693</v>
      </c>
    </row>
    <row r="13" spans="1:41" s="266" customFormat="1" ht="15" customHeight="1" x14ac:dyDescent="0.25">
      <c r="A13" s="281" t="s">
        <v>156</v>
      </c>
      <c r="B13" s="193">
        <v>122</v>
      </c>
      <c r="C13" s="193">
        <v>125</v>
      </c>
      <c r="D13" s="193">
        <v>133</v>
      </c>
      <c r="E13" s="193">
        <v>138</v>
      </c>
      <c r="F13" s="193">
        <v>134</v>
      </c>
      <c r="G13" s="193">
        <v>149</v>
      </c>
      <c r="H13" s="193">
        <v>165</v>
      </c>
      <c r="I13" s="193">
        <v>192</v>
      </c>
      <c r="J13" s="193">
        <v>199</v>
      </c>
      <c r="K13" s="193">
        <v>221</v>
      </c>
      <c r="L13" s="193">
        <v>8081</v>
      </c>
      <c r="M13" s="193">
        <v>7930</v>
      </c>
      <c r="N13" s="193">
        <v>8126</v>
      </c>
      <c r="O13" s="193">
        <v>8227</v>
      </c>
      <c r="P13" s="193">
        <v>8204</v>
      </c>
      <c r="Q13" s="193">
        <v>8205</v>
      </c>
      <c r="R13" s="193">
        <v>8122</v>
      </c>
      <c r="S13" s="193">
        <v>8189</v>
      </c>
      <c r="T13" s="193">
        <v>8430</v>
      </c>
      <c r="U13" s="193">
        <v>8665</v>
      </c>
      <c r="V13" s="191" t="s">
        <v>1</v>
      </c>
      <c r="W13" s="191" t="s">
        <v>1</v>
      </c>
      <c r="X13" s="191" t="s">
        <v>1</v>
      </c>
      <c r="Y13" s="191" t="s">
        <v>1</v>
      </c>
      <c r="Z13" s="191" t="s">
        <v>1</v>
      </c>
      <c r="AA13" s="191" t="s">
        <v>1</v>
      </c>
      <c r="AB13" s="191" t="s">
        <v>1</v>
      </c>
      <c r="AC13" s="191" t="s">
        <v>1</v>
      </c>
      <c r="AD13" s="191" t="s">
        <v>1</v>
      </c>
      <c r="AE13" s="191" t="s">
        <v>1</v>
      </c>
      <c r="AF13" s="193">
        <v>3614</v>
      </c>
      <c r="AG13" s="193">
        <v>3676</v>
      </c>
      <c r="AH13" s="193">
        <v>3629</v>
      </c>
      <c r="AI13" s="193">
        <v>3736</v>
      </c>
      <c r="AJ13" s="193">
        <v>3803</v>
      </c>
      <c r="AK13" s="193">
        <v>3942</v>
      </c>
      <c r="AL13" s="193">
        <v>3982</v>
      </c>
      <c r="AM13" s="197">
        <v>4044</v>
      </c>
      <c r="AN13" s="197">
        <v>4071</v>
      </c>
      <c r="AO13" s="193">
        <v>4179</v>
      </c>
    </row>
    <row r="14" spans="1:41" s="266" customFormat="1" ht="15" customHeight="1" x14ac:dyDescent="0.25">
      <c r="A14" s="340" t="s">
        <v>157</v>
      </c>
      <c r="B14" s="193">
        <v>21</v>
      </c>
      <c r="C14" s="193">
        <v>25</v>
      </c>
      <c r="D14" s="193">
        <v>29</v>
      </c>
      <c r="E14" s="193">
        <v>32</v>
      </c>
      <c r="F14" s="193">
        <v>34</v>
      </c>
      <c r="G14" s="193">
        <v>35</v>
      </c>
      <c r="H14" s="193">
        <v>34</v>
      </c>
      <c r="I14" s="193">
        <v>40</v>
      </c>
      <c r="J14" s="193">
        <v>40</v>
      </c>
      <c r="K14" s="193">
        <v>43</v>
      </c>
      <c r="L14" s="193">
        <v>1267</v>
      </c>
      <c r="M14" s="193">
        <v>1275</v>
      </c>
      <c r="N14" s="193">
        <v>1299</v>
      </c>
      <c r="O14" s="193">
        <v>1289</v>
      </c>
      <c r="P14" s="193">
        <v>1259</v>
      </c>
      <c r="Q14" s="193">
        <v>1259</v>
      </c>
      <c r="R14" s="193">
        <v>1251</v>
      </c>
      <c r="S14" s="193">
        <v>1270</v>
      </c>
      <c r="T14" s="193">
        <v>1324</v>
      </c>
      <c r="U14" s="193">
        <v>1360</v>
      </c>
      <c r="V14" s="191" t="s">
        <v>1</v>
      </c>
      <c r="W14" s="191" t="s">
        <v>1</v>
      </c>
      <c r="X14" s="191" t="s">
        <v>1</v>
      </c>
      <c r="Y14" s="191" t="s">
        <v>1</v>
      </c>
      <c r="Z14" s="191" t="s">
        <v>1</v>
      </c>
      <c r="AA14" s="191" t="s">
        <v>1</v>
      </c>
      <c r="AB14" s="191" t="s">
        <v>1</v>
      </c>
      <c r="AC14" s="191" t="s">
        <v>1</v>
      </c>
      <c r="AD14" s="191" t="s">
        <v>1</v>
      </c>
      <c r="AE14" s="191" t="s">
        <v>1</v>
      </c>
      <c r="AF14" s="193">
        <v>895</v>
      </c>
      <c r="AG14" s="193">
        <v>919</v>
      </c>
      <c r="AH14" s="193">
        <v>898</v>
      </c>
      <c r="AI14" s="193">
        <v>931</v>
      </c>
      <c r="AJ14" s="193">
        <v>945</v>
      </c>
      <c r="AK14" s="193">
        <v>985</v>
      </c>
      <c r="AL14" s="193">
        <v>967</v>
      </c>
      <c r="AM14" s="197">
        <v>999</v>
      </c>
      <c r="AN14" s="197">
        <v>975</v>
      </c>
      <c r="AO14" s="193">
        <v>993</v>
      </c>
    </row>
    <row r="15" spans="1:41" s="266" customFormat="1" ht="15" customHeight="1" x14ac:dyDescent="0.25">
      <c r="A15" s="340" t="s">
        <v>158</v>
      </c>
      <c r="B15" s="193">
        <v>15</v>
      </c>
      <c r="C15" s="193">
        <v>16</v>
      </c>
      <c r="D15" s="193">
        <v>15</v>
      </c>
      <c r="E15" s="193">
        <v>14</v>
      </c>
      <c r="F15" s="193">
        <v>13</v>
      </c>
      <c r="G15" s="193">
        <v>13</v>
      </c>
      <c r="H15" s="193">
        <v>16</v>
      </c>
      <c r="I15" s="193">
        <v>23</v>
      </c>
      <c r="J15" s="193">
        <v>24</v>
      </c>
      <c r="K15" s="193">
        <v>27</v>
      </c>
      <c r="L15" s="193">
        <v>1006</v>
      </c>
      <c r="M15" s="193">
        <v>999</v>
      </c>
      <c r="N15" s="193">
        <v>1044</v>
      </c>
      <c r="O15" s="193">
        <v>1050</v>
      </c>
      <c r="P15" s="193">
        <v>1015</v>
      </c>
      <c r="Q15" s="193">
        <v>1005</v>
      </c>
      <c r="R15" s="193">
        <v>994</v>
      </c>
      <c r="S15" s="193">
        <v>991</v>
      </c>
      <c r="T15" s="193">
        <v>1015</v>
      </c>
      <c r="U15" s="193">
        <v>1055</v>
      </c>
      <c r="V15" s="191" t="s">
        <v>1</v>
      </c>
      <c r="W15" s="191" t="s">
        <v>1</v>
      </c>
      <c r="X15" s="191" t="s">
        <v>1</v>
      </c>
      <c r="Y15" s="191" t="s">
        <v>1</v>
      </c>
      <c r="Z15" s="191" t="s">
        <v>1</v>
      </c>
      <c r="AA15" s="191" t="s">
        <v>1</v>
      </c>
      <c r="AB15" s="191" t="s">
        <v>1</v>
      </c>
      <c r="AC15" s="191" t="s">
        <v>1</v>
      </c>
      <c r="AD15" s="191" t="s">
        <v>1</v>
      </c>
      <c r="AE15" s="191" t="s">
        <v>1</v>
      </c>
      <c r="AF15" s="193">
        <v>511</v>
      </c>
      <c r="AG15" s="193">
        <v>541</v>
      </c>
      <c r="AH15" s="193">
        <v>530</v>
      </c>
      <c r="AI15" s="193">
        <v>569</v>
      </c>
      <c r="AJ15" s="193">
        <v>583</v>
      </c>
      <c r="AK15" s="193">
        <v>609</v>
      </c>
      <c r="AL15" s="193">
        <v>622</v>
      </c>
      <c r="AM15" s="197">
        <v>656</v>
      </c>
      <c r="AN15" s="197">
        <v>692</v>
      </c>
      <c r="AO15" s="193">
        <v>710</v>
      </c>
    </row>
    <row r="16" spans="1:41" s="266" customFormat="1" ht="15" customHeight="1" x14ac:dyDescent="0.25">
      <c r="A16" s="340" t="s">
        <v>159</v>
      </c>
      <c r="B16" s="193">
        <v>16</v>
      </c>
      <c r="C16" s="193">
        <v>18</v>
      </c>
      <c r="D16" s="193">
        <v>20</v>
      </c>
      <c r="E16" s="193">
        <v>20</v>
      </c>
      <c r="F16" s="193">
        <v>20</v>
      </c>
      <c r="G16" s="193">
        <v>24</v>
      </c>
      <c r="H16" s="193">
        <v>26</v>
      </c>
      <c r="I16" s="193">
        <v>28</v>
      </c>
      <c r="J16" s="193">
        <v>27</v>
      </c>
      <c r="K16" s="193">
        <v>43</v>
      </c>
      <c r="L16" s="193">
        <v>1711</v>
      </c>
      <c r="M16" s="193">
        <v>1651</v>
      </c>
      <c r="N16" s="193">
        <v>1698</v>
      </c>
      <c r="O16" s="193">
        <v>1710</v>
      </c>
      <c r="P16" s="193">
        <v>1702</v>
      </c>
      <c r="Q16" s="193">
        <v>1696</v>
      </c>
      <c r="R16" s="193">
        <v>1688</v>
      </c>
      <c r="S16" s="193">
        <v>1705</v>
      </c>
      <c r="T16" s="193">
        <v>1718</v>
      </c>
      <c r="U16" s="193">
        <v>1737</v>
      </c>
      <c r="V16" s="191" t="s">
        <v>1</v>
      </c>
      <c r="W16" s="191" t="s">
        <v>1</v>
      </c>
      <c r="X16" s="191" t="s">
        <v>1</v>
      </c>
      <c r="Y16" s="191" t="s">
        <v>1</v>
      </c>
      <c r="Z16" s="191" t="s">
        <v>1</v>
      </c>
      <c r="AA16" s="191" t="s">
        <v>1</v>
      </c>
      <c r="AB16" s="191" t="s">
        <v>1</v>
      </c>
      <c r="AC16" s="191" t="s">
        <v>1</v>
      </c>
      <c r="AD16" s="191" t="s">
        <v>1</v>
      </c>
      <c r="AE16" s="191" t="s">
        <v>1</v>
      </c>
      <c r="AF16" s="193">
        <v>912</v>
      </c>
      <c r="AG16" s="193">
        <v>917</v>
      </c>
      <c r="AH16" s="193">
        <v>912</v>
      </c>
      <c r="AI16" s="193">
        <v>930</v>
      </c>
      <c r="AJ16" s="193">
        <v>933</v>
      </c>
      <c r="AK16" s="193">
        <v>950</v>
      </c>
      <c r="AL16" s="193">
        <v>956</v>
      </c>
      <c r="AM16" s="197">
        <v>946</v>
      </c>
      <c r="AN16" s="197">
        <v>943</v>
      </c>
      <c r="AO16" s="193">
        <v>971</v>
      </c>
    </row>
    <row r="17" spans="1:41" s="266" customFormat="1" ht="15" customHeight="1" x14ac:dyDescent="0.25">
      <c r="A17" s="340" t="s">
        <v>160</v>
      </c>
      <c r="B17" s="193">
        <v>70</v>
      </c>
      <c r="C17" s="193">
        <v>65</v>
      </c>
      <c r="D17" s="193">
        <v>67</v>
      </c>
      <c r="E17" s="193">
        <v>70</v>
      </c>
      <c r="F17" s="193">
        <v>67</v>
      </c>
      <c r="G17" s="193">
        <v>77</v>
      </c>
      <c r="H17" s="193">
        <v>89</v>
      </c>
      <c r="I17" s="193">
        <v>100</v>
      </c>
      <c r="J17" s="193">
        <v>105</v>
      </c>
      <c r="K17" s="193">
        <v>105</v>
      </c>
      <c r="L17" s="193">
        <v>4072</v>
      </c>
      <c r="M17" s="193">
        <v>3957</v>
      </c>
      <c r="N17" s="193">
        <v>4029</v>
      </c>
      <c r="O17" s="193">
        <v>4116</v>
      </c>
      <c r="P17" s="193">
        <v>4162</v>
      </c>
      <c r="Q17" s="193">
        <v>4211</v>
      </c>
      <c r="R17" s="193">
        <v>4164</v>
      </c>
      <c r="S17" s="193">
        <v>4196</v>
      </c>
      <c r="T17" s="193">
        <v>4345</v>
      </c>
      <c r="U17" s="193">
        <v>4481</v>
      </c>
      <c r="V17" s="191" t="s">
        <v>1</v>
      </c>
      <c r="W17" s="191" t="s">
        <v>1</v>
      </c>
      <c r="X17" s="191" t="s">
        <v>1</v>
      </c>
      <c r="Y17" s="191" t="s">
        <v>1</v>
      </c>
      <c r="Z17" s="191" t="s">
        <v>1</v>
      </c>
      <c r="AA17" s="191" t="s">
        <v>1</v>
      </c>
      <c r="AB17" s="191" t="s">
        <v>1</v>
      </c>
      <c r="AC17" s="191" t="s">
        <v>1</v>
      </c>
      <c r="AD17" s="191" t="s">
        <v>1</v>
      </c>
      <c r="AE17" s="191" t="s">
        <v>1</v>
      </c>
      <c r="AF17" s="193">
        <v>1293</v>
      </c>
      <c r="AG17" s="193">
        <v>1299</v>
      </c>
      <c r="AH17" s="193">
        <v>1289</v>
      </c>
      <c r="AI17" s="193">
        <v>1304</v>
      </c>
      <c r="AJ17" s="193">
        <v>1341</v>
      </c>
      <c r="AK17" s="193">
        <v>1398</v>
      </c>
      <c r="AL17" s="193">
        <v>1436</v>
      </c>
      <c r="AM17" s="197">
        <v>1443</v>
      </c>
      <c r="AN17" s="197">
        <v>1461</v>
      </c>
      <c r="AO17" s="193">
        <v>1505</v>
      </c>
    </row>
    <row r="18" spans="1:41" s="266" customFormat="1" ht="15" customHeight="1" x14ac:dyDescent="0.25">
      <c r="A18" s="281" t="s">
        <v>13</v>
      </c>
      <c r="B18" s="193">
        <v>100</v>
      </c>
      <c r="C18" s="193">
        <v>98</v>
      </c>
      <c r="D18" s="193">
        <v>101</v>
      </c>
      <c r="E18" s="193">
        <v>100</v>
      </c>
      <c r="F18" s="193">
        <v>107</v>
      </c>
      <c r="G18" s="193">
        <v>113</v>
      </c>
      <c r="H18" s="193">
        <v>121</v>
      </c>
      <c r="I18" s="193">
        <v>130</v>
      </c>
      <c r="J18" s="193">
        <v>139</v>
      </c>
      <c r="K18" s="193">
        <v>146</v>
      </c>
      <c r="L18" s="193">
        <v>7283</v>
      </c>
      <c r="M18" s="193">
        <v>7090</v>
      </c>
      <c r="N18" s="193">
        <v>7028</v>
      </c>
      <c r="O18" s="193">
        <v>6935</v>
      </c>
      <c r="P18" s="193">
        <v>6858</v>
      </c>
      <c r="Q18" s="193">
        <v>6881</v>
      </c>
      <c r="R18" s="193">
        <v>6844</v>
      </c>
      <c r="S18" s="193">
        <v>6925</v>
      </c>
      <c r="T18" s="193">
        <v>6912</v>
      </c>
      <c r="U18" s="193">
        <v>6794</v>
      </c>
      <c r="V18" s="191" t="s">
        <v>1</v>
      </c>
      <c r="W18" s="191" t="s">
        <v>1</v>
      </c>
      <c r="X18" s="191" t="s">
        <v>1</v>
      </c>
      <c r="Y18" s="191" t="s">
        <v>1</v>
      </c>
      <c r="Z18" s="191" t="s">
        <v>1</v>
      </c>
      <c r="AA18" s="191" t="s">
        <v>1</v>
      </c>
      <c r="AB18" s="191" t="s">
        <v>1</v>
      </c>
      <c r="AC18" s="191" t="s">
        <v>1</v>
      </c>
      <c r="AD18" s="191" t="s">
        <v>1</v>
      </c>
      <c r="AE18" s="191" t="s">
        <v>1</v>
      </c>
      <c r="AF18" s="193">
        <v>2730</v>
      </c>
      <c r="AG18" s="193">
        <v>2760</v>
      </c>
      <c r="AH18" s="193">
        <v>2801</v>
      </c>
      <c r="AI18" s="193">
        <v>2875</v>
      </c>
      <c r="AJ18" s="193">
        <v>2923</v>
      </c>
      <c r="AK18" s="193">
        <v>2896</v>
      </c>
      <c r="AL18" s="193">
        <v>2956</v>
      </c>
      <c r="AM18" s="191" t="s">
        <v>1</v>
      </c>
      <c r="AN18" s="197">
        <v>2667</v>
      </c>
      <c r="AO18" s="193">
        <v>2831</v>
      </c>
    </row>
    <row r="19" spans="1:41" s="266" customFormat="1" ht="15" customHeight="1" x14ac:dyDescent="0.25">
      <c r="A19" s="340" t="s">
        <v>161</v>
      </c>
      <c r="B19" s="193">
        <v>29</v>
      </c>
      <c r="C19" s="193">
        <v>25</v>
      </c>
      <c r="D19" s="193">
        <v>31</v>
      </c>
      <c r="E19" s="193">
        <v>27</v>
      </c>
      <c r="F19" s="193">
        <v>29</v>
      </c>
      <c r="G19" s="193">
        <v>29</v>
      </c>
      <c r="H19" s="193">
        <v>32</v>
      </c>
      <c r="I19" s="193">
        <v>31</v>
      </c>
      <c r="J19" s="193">
        <v>40</v>
      </c>
      <c r="K19" s="193">
        <v>42</v>
      </c>
      <c r="L19" s="193">
        <v>2061</v>
      </c>
      <c r="M19" s="193">
        <v>1980</v>
      </c>
      <c r="N19" s="193">
        <v>1966</v>
      </c>
      <c r="O19" s="193">
        <v>1955</v>
      </c>
      <c r="P19" s="193">
        <v>1955</v>
      </c>
      <c r="Q19" s="193">
        <v>1965</v>
      </c>
      <c r="R19" s="193">
        <v>1962</v>
      </c>
      <c r="S19" s="193">
        <v>1984</v>
      </c>
      <c r="T19" s="193">
        <v>2010</v>
      </c>
      <c r="U19" s="193">
        <v>1959</v>
      </c>
      <c r="V19" s="191" t="s">
        <v>1</v>
      </c>
      <c r="W19" s="191" t="s">
        <v>1</v>
      </c>
      <c r="X19" s="191" t="s">
        <v>1</v>
      </c>
      <c r="Y19" s="191" t="s">
        <v>1</v>
      </c>
      <c r="Z19" s="191" t="s">
        <v>1</v>
      </c>
      <c r="AA19" s="191" t="s">
        <v>1</v>
      </c>
      <c r="AB19" s="191" t="s">
        <v>1</v>
      </c>
      <c r="AC19" s="191" t="s">
        <v>1</v>
      </c>
      <c r="AD19" s="191" t="s">
        <v>1</v>
      </c>
      <c r="AE19" s="191" t="s">
        <v>1</v>
      </c>
      <c r="AF19" s="193">
        <v>563</v>
      </c>
      <c r="AG19" s="193">
        <v>564</v>
      </c>
      <c r="AH19" s="193">
        <v>569</v>
      </c>
      <c r="AI19" s="193">
        <v>580</v>
      </c>
      <c r="AJ19" s="193">
        <v>585</v>
      </c>
      <c r="AK19" s="193">
        <v>601</v>
      </c>
      <c r="AL19" s="193">
        <v>620</v>
      </c>
      <c r="AM19" s="191" t="s">
        <v>1</v>
      </c>
      <c r="AN19" s="197">
        <v>554</v>
      </c>
      <c r="AO19" s="193">
        <v>580</v>
      </c>
    </row>
    <row r="20" spans="1:41" s="266" customFormat="1" ht="15" customHeight="1" x14ac:dyDescent="0.25">
      <c r="A20" s="340" t="s">
        <v>162</v>
      </c>
      <c r="B20" s="193">
        <v>27</v>
      </c>
      <c r="C20" s="193">
        <v>29</v>
      </c>
      <c r="D20" s="193">
        <v>27</v>
      </c>
      <c r="E20" s="193">
        <v>29</v>
      </c>
      <c r="F20" s="193">
        <v>31</v>
      </c>
      <c r="G20" s="193">
        <v>31</v>
      </c>
      <c r="H20" s="193">
        <v>30</v>
      </c>
      <c r="I20" s="193">
        <v>29</v>
      </c>
      <c r="J20" s="193">
        <v>31</v>
      </c>
      <c r="K20" s="193">
        <v>32</v>
      </c>
      <c r="L20" s="193">
        <v>1739</v>
      </c>
      <c r="M20" s="193">
        <v>1715</v>
      </c>
      <c r="N20" s="193">
        <v>1713</v>
      </c>
      <c r="O20" s="193">
        <v>1707</v>
      </c>
      <c r="P20" s="193">
        <v>1685</v>
      </c>
      <c r="Q20" s="193">
        <v>1679</v>
      </c>
      <c r="R20" s="193">
        <v>1681</v>
      </c>
      <c r="S20" s="193">
        <v>1691</v>
      </c>
      <c r="T20" s="193">
        <v>1700</v>
      </c>
      <c r="U20" s="193">
        <v>1667</v>
      </c>
      <c r="V20" s="191" t="s">
        <v>1</v>
      </c>
      <c r="W20" s="191" t="s">
        <v>1</v>
      </c>
      <c r="X20" s="191" t="s">
        <v>1</v>
      </c>
      <c r="Y20" s="191" t="s">
        <v>1</v>
      </c>
      <c r="Z20" s="191" t="s">
        <v>1</v>
      </c>
      <c r="AA20" s="191" t="s">
        <v>1</v>
      </c>
      <c r="AB20" s="191" t="s">
        <v>1</v>
      </c>
      <c r="AC20" s="191" t="s">
        <v>1</v>
      </c>
      <c r="AD20" s="191" t="s">
        <v>1</v>
      </c>
      <c r="AE20" s="191" t="s">
        <v>1</v>
      </c>
      <c r="AF20" s="193">
        <v>693</v>
      </c>
      <c r="AG20" s="193">
        <v>704</v>
      </c>
      <c r="AH20" s="193">
        <v>732</v>
      </c>
      <c r="AI20" s="193">
        <v>749</v>
      </c>
      <c r="AJ20" s="193">
        <v>763</v>
      </c>
      <c r="AK20" s="193">
        <v>753</v>
      </c>
      <c r="AL20" s="193">
        <v>776</v>
      </c>
      <c r="AM20" s="191" t="s">
        <v>1</v>
      </c>
      <c r="AN20" s="197">
        <v>706</v>
      </c>
      <c r="AO20" s="193">
        <v>628</v>
      </c>
    </row>
    <row r="21" spans="1:41" s="266" customFormat="1" ht="15" customHeight="1" x14ac:dyDescent="0.25">
      <c r="A21" s="340" t="s">
        <v>163</v>
      </c>
      <c r="B21" s="193">
        <v>22</v>
      </c>
      <c r="C21" s="193">
        <v>20</v>
      </c>
      <c r="D21" s="193">
        <v>21</v>
      </c>
      <c r="E21" s="193">
        <v>22</v>
      </c>
      <c r="F21" s="193">
        <v>25</v>
      </c>
      <c r="G21" s="193">
        <v>26</v>
      </c>
      <c r="H21" s="193">
        <v>30</v>
      </c>
      <c r="I21" s="193">
        <v>36</v>
      </c>
      <c r="J21" s="193">
        <v>36</v>
      </c>
      <c r="K21" s="193">
        <v>34</v>
      </c>
      <c r="L21" s="193">
        <v>1411</v>
      </c>
      <c r="M21" s="193">
        <v>1349</v>
      </c>
      <c r="N21" s="193">
        <v>1315</v>
      </c>
      <c r="O21" s="193">
        <v>1306</v>
      </c>
      <c r="P21" s="193">
        <v>1274</v>
      </c>
      <c r="Q21" s="193">
        <v>1315</v>
      </c>
      <c r="R21" s="193">
        <v>1313</v>
      </c>
      <c r="S21" s="193">
        <v>1357</v>
      </c>
      <c r="T21" s="193">
        <v>1345</v>
      </c>
      <c r="U21" s="193">
        <v>1355</v>
      </c>
      <c r="V21" s="191" t="s">
        <v>1</v>
      </c>
      <c r="W21" s="191" t="s">
        <v>1</v>
      </c>
      <c r="X21" s="191" t="s">
        <v>1</v>
      </c>
      <c r="Y21" s="191" t="s">
        <v>1</v>
      </c>
      <c r="Z21" s="191" t="s">
        <v>1</v>
      </c>
      <c r="AA21" s="191" t="s">
        <v>1</v>
      </c>
      <c r="AB21" s="191" t="s">
        <v>1</v>
      </c>
      <c r="AC21" s="191" t="s">
        <v>1</v>
      </c>
      <c r="AD21" s="191" t="s">
        <v>1</v>
      </c>
      <c r="AE21" s="191" t="s">
        <v>1</v>
      </c>
      <c r="AF21" s="193">
        <v>565</v>
      </c>
      <c r="AG21" s="193">
        <v>564</v>
      </c>
      <c r="AH21" s="193">
        <v>585</v>
      </c>
      <c r="AI21" s="193">
        <v>602</v>
      </c>
      <c r="AJ21" s="193">
        <v>635</v>
      </c>
      <c r="AK21" s="193">
        <v>641</v>
      </c>
      <c r="AL21" s="193">
        <v>664</v>
      </c>
      <c r="AM21" s="191" t="s">
        <v>1</v>
      </c>
      <c r="AN21" s="197">
        <v>594</v>
      </c>
      <c r="AO21" s="193">
        <v>863</v>
      </c>
    </row>
    <row r="22" spans="1:41" s="266" customFormat="1" ht="15" customHeight="1" x14ac:dyDescent="0.25">
      <c r="A22" s="340" t="s">
        <v>164</v>
      </c>
      <c r="B22" s="193">
        <v>6</v>
      </c>
      <c r="C22" s="193">
        <v>5</v>
      </c>
      <c r="D22" s="193">
        <v>6</v>
      </c>
      <c r="E22" s="193">
        <v>4</v>
      </c>
      <c r="F22" s="193">
        <v>5</v>
      </c>
      <c r="G22" s="193">
        <v>6</v>
      </c>
      <c r="H22" s="193">
        <v>6</v>
      </c>
      <c r="I22" s="193">
        <v>7</v>
      </c>
      <c r="J22" s="193">
        <v>6</v>
      </c>
      <c r="K22" s="193">
        <v>7</v>
      </c>
      <c r="L22" s="193">
        <v>525</v>
      </c>
      <c r="M22" s="193">
        <v>520</v>
      </c>
      <c r="N22" s="193">
        <v>518</v>
      </c>
      <c r="O22" s="193">
        <v>498</v>
      </c>
      <c r="P22" s="193">
        <v>498</v>
      </c>
      <c r="Q22" s="193">
        <v>492</v>
      </c>
      <c r="R22" s="193">
        <v>495</v>
      </c>
      <c r="S22" s="193">
        <v>486</v>
      </c>
      <c r="T22" s="193">
        <v>469</v>
      </c>
      <c r="U22" s="193">
        <v>465</v>
      </c>
      <c r="V22" s="191" t="s">
        <v>1</v>
      </c>
      <c r="W22" s="191" t="s">
        <v>1</v>
      </c>
      <c r="X22" s="191" t="s">
        <v>1</v>
      </c>
      <c r="Y22" s="191" t="s">
        <v>1</v>
      </c>
      <c r="Z22" s="191" t="s">
        <v>1</v>
      </c>
      <c r="AA22" s="191" t="s">
        <v>1</v>
      </c>
      <c r="AB22" s="191" t="s">
        <v>1</v>
      </c>
      <c r="AC22" s="191" t="s">
        <v>1</v>
      </c>
      <c r="AD22" s="191" t="s">
        <v>1</v>
      </c>
      <c r="AE22" s="191" t="s">
        <v>1</v>
      </c>
      <c r="AF22" s="193">
        <v>206</v>
      </c>
      <c r="AG22" s="193">
        <v>215</v>
      </c>
      <c r="AH22" s="193">
        <v>204</v>
      </c>
      <c r="AI22" s="193">
        <v>219</v>
      </c>
      <c r="AJ22" s="193">
        <v>219</v>
      </c>
      <c r="AK22" s="193">
        <v>212</v>
      </c>
      <c r="AL22" s="193">
        <v>212</v>
      </c>
      <c r="AM22" s="191" t="s">
        <v>1</v>
      </c>
      <c r="AN22" s="197">
        <v>189</v>
      </c>
      <c r="AO22" s="193">
        <v>185</v>
      </c>
    </row>
    <row r="23" spans="1:41" s="266" customFormat="1" ht="15" customHeight="1" x14ac:dyDescent="0.25">
      <c r="A23" s="340" t="s">
        <v>165</v>
      </c>
      <c r="B23" s="193">
        <v>2</v>
      </c>
      <c r="C23" s="193">
        <v>3</v>
      </c>
      <c r="D23" s="193">
        <v>3</v>
      </c>
      <c r="E23" s="193">
        <v>6</v>
      </c>
      <c r="F23" s="193">
        <v>4</v>
      </c>
      <c r="G23" s="193">
        <v>7</v>
      </c>
      <c r="H23" s="193">
        <v>7</v>
      </c>
      <c r="I23" s="193">
        <v>9</v>
      </c>
      <c r="J23" s="193">
        <v>10</v>
      </c>
      <c r="K23" s="193">
        <v>10</v>
      </c>
      <c r="L23" s="193">
        <v>388</v>
      </c>
      <c r="M23" s="193">
        <v>394</v>
      </c>
      <c r="N23" s="193">
        <v>372</v>
      </c>
      <c r="O23" s="193">
        <v>369</v>
      </c>
      <c r="P23" s="193">
        <v>353</v>
      </c>
      <c r="Q23" s="193">
        <v>343</v>
      </c>
      <c r="R23" s="193">
        <v>329</v>
      </c>
      <c r="S23" s="193">
        <v>327</v>
      </c>
      <c r="T23" s="193">
        <v>314</v>
      </c>
      <c r="U23" s="193">
        <v>290</v>
      </c>
      <c r="V23" s="191" t="s">
        <v>1</v>
      </c>
      <c r="W23" s="191" t="s">
        <v>1</v>
      </c>
      <c r="X23" s="191" t="s">
        <v>1</v>
      </c>
      <c r="Y23" s="191" t="s">
        <v>1</v>
      </c>
      <c r="Z23" s="191" t="s">
        <v>1</v>
      </c>
      <c r="AA23" s="191" t="s">
        <v>1</v>
      </c>
      <c r="AB23" s="191" t="s">
        <v>1</v>
      </c>
      <c r="AC23" s="191" t="s">
        <v>1</v>
      </c>
      <c r="AD23" s="191" t="s">
        <v>1</v>
      </c>
      <c r="AE23" s="191" t="s">
        <v>1</v>
      </c>
      <c r="AF23" s="193">
        <v>175</v>
      </c>
      <c r="AG23" s="193">
        <v>176</v>
      </c>
      <c r="AH23" s="193">
        <v>179</v>
      </c>
      <c r="AI23" s="193">
        <v>172</v>
      </c>
      <c r="AJ23" s="193">
        <v>173</v>
      </c>
      <c r="AK23" s="193">
        <v>158</v>
      </c>
      <c r="AL23" s="193">
        <v>152</v>
      </c>
      <c r="AM23" s="191" t="s">
        <v>1</v>
      </c>
      <c r="AN23" s="197">
        <v>137</v>
      </c>
      <c r="AO23" s="193">
        <v>119</v>
      </c>
    </row>
    <row r="24" spans="1:41" s="266" customFormat="1" ht="15" customHeight="1" x14ac:dyDescent="0.25">
      <c r="A24" s="340" t="s">
        <v>166</v>
      </c>
      <c r="B24" s="193">
        <v>9</v>
      </c>
      <c r="C24" s="193">
        <v>10</v>
      </c>
      <c r="D24" s="193">
        <v>8</v>
      </c>
      <c r="E24" s="193">
        <v>10</v>
      </c>
      <c r="F24" s="193">
        <v>9</v>
      </c>
      <c r="G24" s="193">
        <v>10</v>
      </c>
      <c r="H24" s="193">
        <v>11</v>
      </c>
      <c r="I24" s="193">
        <v>12</v>
      </c>
      <c r="J24" s="193">
        <v>9</v>
      </c>
      <c r="K24" s="193">
        <v>10</v>
      </c>
      <c r="L24" s="193">
        <v>743</v>
      </c>
      <c r="M24" s="193">
        <v>733</v>
      </c>
      <c r="N24" s="193">
        <v>755</v>
      </c>
      <c r="O24" s="193">
        <v>706</v>
      </c>
      <c r="P24" s="193">
        <v>698</v>
      </c>
      <c r="Q24" s="193">
        <v>693</v>
      </c>
      <c r="R24" s="193">
        <v>675</v>
      </c>
      <c r="S24" s="193">
        <v>685</v>
      </c>
      <c r="T24" s="193">
        <v>690</v>
      </c>
      <c r="U24" s="193">
        <v>678</v>
      </c>
      <c r="V24" s="191" t="s">
        <v>1</v>
      </c>
      <c r="W24" s="191" t="s">
        <v>1</v>
      </c>
      <c r="X24" s="191" t="s">
        <v>1</v>
      </c>
      <c r="Y24" s="191" t="s">
        <v>1</v>
      </c>
      <c r="Z24" s="191" t="s">
        <v>1</v>
      </c>
      <c r="AA24" s="191" t="s">
        <v>1</v>
      </c>
      <c r="AB24" s="191" t="s">
        <v>1</v>
      </c>
      <c r="AC24" s="191" t="s">
        <v>1</v>
      </c>
      <c r="AD24" s="191" t="s">
        <v>1</v>
      </c>
      <c r="AE24" s="191" t="s">
        <v>1</v>
      </c>
      <c r="AF24" s="193">
        <v>372</v>
      </c>
      <c r="AG24" s="193">
        <v>378</v>
      </c>
      <c r="AH24" s="193">
        <v>371</v>
      </c>
      <c r="AI24" s="193">
        <v>379</v>
      </c>
      <c r="AJ24" s="193">
        <v>376</v>
      </c>
      <c r="AK24" s="193">
        <v>359</v>
      </c>
      <c r="AL24" s="193">
        <v>355</v>
      </c>
      <c r="AM24" s="191" t="s">
        <v>1</v>
      </c>
      <c r="AN24" s="197">
        <v>316</v>
      </c>
      <c r="AO24" s="193">
        <v>284</v>
      </c>
    </row>
    <row r="25" spans="1:41" s="266" customFormat="1" ht="15" customHeight="1" x14ac:dyDescent="0.25">
      <c r="A25" s="340" t="s">
        <v>167</v>
      </c>
      <c r="B25" s="193">
        <v>5</v>
      </c>
      <c r="C25" s="193">
        <v>6</v>
      </c>
      <c r="D25" s="193">
        <v>5</v>
      </c>
      <c r="E25" s="193">
        <v>2</v>
      </c>
      <c r="F25" s="193">
        <v>4</v>
      </c>
      <c r="G25" s="193">
        <v>4</v>
      </c>
      <c r="H25" s="193">
        <v>5</v>
      </c>
      <c r="I25" s="193">
        <v>6</v>
      </c>
      <c r="J25" s="193">
        <v>7</v>
      </c>
      <c r="K25" s="193">
        <v>8</v>
      </c>
      <c r="L25" s="193">
        <v>416</v>
      </c>
      <c r="M25" s="193">
        <v>399</v>
      </c>
      <c r="N25" s="193">
        <v>389</v>
      </c>
      <c r="O25" s="193">
        <v>394</v>
      </c>
      <c r="P25" s="193">
        <v>393</v>
      </c>
      <c r="Q25" s="193">
        <v>394</v>
      </c>
      <c r="R25" s="193">
        <v>389</v>
      </c>
      <c r="S25" s="193">
        <v>395</v>
      </c>
      <c r="T25" s="193">
        <v>384</v>
      </c>
      <c r="U25" s="193">
        <v>375</v>
      </c>
      <c r="V25" s="191" t="s">
        <v>1</v>
      </c>
      <c r="W25" s="191" t="s">
        <v>1</v>
      </c>
      <c r="X25" s="191" t="s">
        <v>1</v>
      </c>
      <c r="Y25" s="191" t="s">
        <v>1</v>
      </c>
      <c r="Z25" s="191" t="s">
        <v>1</v>
      </c>
      <c r="AA25" s="191" t="s">
        <v>1</v>
      </c>
      <c r="AB25" s="191" t="s">
        <v>1</v>
      </c>
      <c r="AC25" s="191" t="s">
        <v>1</v>
      </c>
      <c r="AD25" s="191" t="s">
        <v>1</v>
      </c>
      <c r="AE25" s="191" t="s">
        <v>1</v>
      </c>
      <c r="AF25" s="193">
        <v>154</v>
      </c>
      <c r="AG25" s="193">
        <v>159</v>
      </c>
      <c r="AH25" s="193">
        <v>161</v>
      </c>
      <c r="AI25" s="193">
        <v>174</v>
      </c>
      <c r="AJ25" s="193">
        <v>172</v>
      </c>
      <c r="AK25" s="193">
        <v>172</v>
      </c>
      <c r="AL25" s="193">
        <v>176</v>
      </c>
      <c r="AM25" s="191" t="s">
        <v>1</v>
      </c>
      <c r="AN25" s="197">
        <v>167</v>
      </c>
      <c r="AO25" s="193">
        <v>163</v>
      </c>
    </row>
    <row r="26" spans="1:41" s="266" customFormat="1" ht="15" customHeight="1" x14ac:dyDescent="0.25">
      <c r="A26" s="281" t="s">
        <v>168</v>
      </c>
      <c r="B26" s="193">
        <v>146</v>
      </c>
      <c r="C26" s="193">
        <v>200</v>
      </c>
      <c r="D26" s="193">
        <v>246</v>
      </c>
      <c r="E26" s="193">
        <v>296</v>
      </c>
      <c r="F26" s="193">
        <v>370</v>
      </c>
      <c r="G26" s="193">
        <v>420</v>
      </c>
      <c r="H26" s="193">
        <v>477</v>
      </c>
      <c r="I26" s="193">
        <v>515</v>
      </c>
      <c r="J26" s="193">
        <v>650</v>
      </c>
      <c r="K26" s="193">
        <v>910</v>
      </c>
      <c r="L26" s="193">
        <v>57947</v>
      </c>
      <c r="M26" s="193">
        <v>58520</v>
      </c>
      <c r="N26" s="193">
        <v>59294</v>
      </c>
      <c r="O26" s="193">
        <v>59689</v>
      </c>
      <c r="P26" s="193">
        <v>59918</v>
      </c>
      <c r="Q26" s="193">
        <v>60439</v>
      </c>
      <c r="R26" s="193">
        <v>61586</v>
      </c>
      <c r="S26" s="193">
        <v>61578</v>
      </c>
      <c r="T26" s="193">
        <v>61801</v>
      </c>
      <c r="U26" s="193">
        <v>64025</v>
      </c>
      <c r="V26" s="191" t="s">
        <v>1</v>
      </c>
      <c r="W26" s="191" t="s">
        <v>1</v>
      </c>
      <c r="X26" s="191" t="s">
        <v>1</v>
      </c>
      <c r="Y26" s="191" t="s">
        <v>1</v>
      </c>
      <c r="Z26" s="191" t="s">
        <v>1</v>
      </c>
      <c r="AA26" s="191" t="s">
        <v>1</v>
      </c>
      <c r="AB26" s="191" t="s">
        <v>1</v>
      </c>
      <c r="AC26" s="191" t="s">
        <v>1</v>
      </c>
      <c r="AD26" s="191" t="s">
        <v>1</v>
      </c>
      <c r="AE26" s="191" t="s">
        <v>1</v>
      </c>
      <c r="AF26" s="193">
        <v>22200</v>
      </c>
      <c r="AG26" s="193">
        <v>23401</v>
      </c>
      <c r="AH26" s="193">
        <v>24357</v>
      </c>
      <c r="AI26" s="193">
        <v>24268</v>
      </c>
      <c r="AJ26" s="193">
        <v>24021</v>
      </c>
      <c r="AK26" s="193">
        <v>23644</v>
      </c>
      <c r="AL26" s="193">
        <v>22929</v>
      </c>
      <c r="AM26" s="197">
        <v>23870</v>
      </c>
      <c r="AN26" s="197">
        <v>25391</v>
      </c>
      <c r="AO26" s="193">
        <v>24744</v>
      </c>
    </row>
    <row r="27" spans="1:41" s="266" customFormat="1" ht="15" customHeight="1" x14ac:dyDescent="0.25">
      <c r="A27" s="340" t="s">
        <v>169</v>
      </c>
      <c r="B27" s="193">
        <v>3</v>
      </c>
      <c r="C27" s="193">
        <v>5</v>
      </c>
      <c r="D27" s="193">
        <v>5</v>
      </c>
      <c r="E27" s="193">
        <v>6</v>
      </c>
      <c r="F27" s="193">
        <v>4</v>
      </c>
      <c r="G27" s="193">
        <v>7</v>
      </c>
      <c r="H27" s="193">
        <v>10</v>
      </c>
      <c r="I27" s="193">
        <v>9</v>
      </c>
      <c r="J27" s="193">
        <v>8</v>
      </c>
      <c r="K27" s="193">
        <v>12</v>
      </c>
      <c r="L27" s="193">
        <v>1665</v>
      </c>
      <c r="M27" s="193">
        <v>1650</v>
      </c>
      <c r="N27" s="193">
        <v>1652</v>
      </c>
      <c r="O27" s="193">
        <v>1658</v>
      </c>
      <c r="P27" s="193">
        <v>1642</v>
      </c>
      <c r="Q27" s="193">
        <v>1599</v>
      </c>
      <c r="R27" s="193">
        <v>1574</v>
      </c>
      <c r="S27" s="193">
        <v>1549</v>
      </c>
      <c r="T27" s="193">
        <v>1544</v>
      </c>
      <c r="U27" s="193">
        <v>1561</v>
      </c>
      <c r="V27" s="191" t="s">
        <v>1</v>
      </c>
      <c r="W27" s="191" t="s">
        <v>1</v>
      </c>
      <c r="X27" s="191" t="s">
        <v>1</v>
      </c>
      <c r="Y27" s="191" t="s">
        <v>1</v>
      </c>
      <c r="Z27" s="191" t="s">
        <v>1</v>
      </c>
      <c r="AA27" s="191" t="s">
        <v>1</v>
      </c>
      <c r="AB27" s="191" t="s">
        <v>1</v>
      </c>
      <c r="AC27" s="191" t="s">
        <v>1</v>
      </c>
      <c r="AD27" s="191" t="s">
        <v>1</v>
      </c>
      <c r="AE27" s="191" t="s">
        <v>1</v>
      </c>
      <c r="AF27" s="193">
        <v>698</v>
      </c>
      <c r="AG27" s="193">
        <v>724</v>
      </c>
      <c r="AH27" s="193">
        <v>752</v>
      </c>
      <c r="AI27" s="193">
        <v>719</v>
      </c>
      <c r="AJ27" s="193">
        <v>720</v>
      </c>
      <c r="AK27" s="193">
        <v>699</v>
      </c>
      <c r="AL27" s="193">
        <v>663</v>
      </c>
      <c r="AM27" s="197">
        <v>665</v>
      </c>
      <c r="AN27" s="197">
        <v>683</v>
      </c>
      <c r="AO27" s="193">
        <v>673</v>
      </c>
    </row>
    <row r="28" spans="1:41" s="266" customFormat="1" ht="15" customHeight="1" x14ac:dyDescent="0.25">
      <c r="A28" s="340" t="s">
        <v>170</v>
      </c>
      <c r="B28" s="193">
        <v>3</v>
      </c>
      <c r="C28" s="193">
        <v>5</v>
      </c>
      <c r="D28" s="193">
        <v>4</v>
      </c>
      <c r="E28" s="193">
        <v>7</v>
      </c>
      <c r="F28" s="193">
        <v>6</v>
      </c>
      <c r="G28" s="193">
        <v>8</v>
      </c>
      <c r="H28" s="193">
        <v>12</v>
      </c>
      <c r="I28" s="193">
        <v>14</v>
      </c>
      <c r="J28" s="193">
        <v>13</v>
      </c>
      <c r="K28" s="193">
        <v>19</v>
      </c>
      <c r="L28" s="193">
        <v>2318</v>
      </c>
      <c r="M28" s="193">
        <v>2348</v>
      </c>
      <c r="N28" s="193">
        <v>2338</v>
      </c>
      <c r="O28" s="193">
        <v>2332</v>
      </c>
      <c r="P28" s="193">
        <v>2328</v>
      </c>
      <c r="Q28" s="193">
        <v>2309</v>
      </c>
      <c r="R28" s="193">
        <v>2331</v>
      </c>
      <c r="S28" s="193">
        <v>2339</v>
      </c>
      <c r="T28" s="193">
        <v>2314</v>
      </c>
      <c r="U28" s="193">
        <v>2339</v>
      </c>
      <c r="V28" s="191" t="s">
        <v>1</v>
      </c>
      <c r="W28" s="191" t="s">
        <v>1</v>
      </c>
      <c r="X28" s="191" t="s">
        <v>1</v>
      </c>
      <c r="Y28" s="191" t="s">
        <v>1</v>
      </c>
      <c r="Z28" s="191" t="s">
        <v>1</v>
      </c>
      <c r="AA28" s="191" t="s">
        <v>1</v>
      </c>
      <c r="AB28" s="191" t="s">
        <v>1</v>
      </c>
      <c r="AC28" s="191" t="s">
        <v>1</v>
      </c>
      <c r="AD28" s="191" t="s">
        <v>1</v>
      </c>
      <c r="AE28" s="191" t="s">
        <v>1</v>
      </c>
      <c r="AF28" s="193">
        <v>984</v>
      </c>
      <c r="AG28" s="193">
        <v>992</v>
      </c>
      <c r="AH28" s="193">
        <v>1009</v>
      </c>
      <c r="AI28" s="193">
        <v>981</v>
      </c>
      <c r="AJ28" s="193">
        <v>913</v>
      </c>
      <c r="AK28" s="193">
        <v>893</v>
      </c>
      <c r="AL28" s="193">
        <v>860</v>
      </c>
      <c r="AM28" s="197">
        <v>856</v>
      </c>
      <c r="AN28" s="197">
        <v>895</v>
      </c>
      <c r="AO28" s="193">
        <v>836</v>
      </c>
    </row>
    <row r="29" spans="1:41" s="266" customFormat="1" ht="15" customHeight="1" x14ac:dyDescent="0.25">
      <c r="A29" s="340" t="s">
        <v>171</v>
      </c>
      <c r="B29" s="193">
        <v>19</v>
      </c>
      <c r="C29" s="193">
        <v>26</v>
      </c>
      <c r="D29" s="193">
        <v>29</v>
      </c>
      <c r="E29" s="193">
        <v>33</v>
      </c>
      <c r="F29" s="193">
        <v>38</v>
      </c>
      <c r="G29" s="193">
        <v>45</v>
      </c>
      <c r="H29" s="193">
        <v>44</v>
      </c>
      <c r="I29" s="193">
        <v>51</v>
      </c>
      <c r="J29" s="193">
        <v>69</v>
      </c>
      <c r="K29" s="193">
        <v>99</v>
      </c>
      <c r="L29" s="193">
        <v>7816</v>
      </c>
      <c r="M29" s="193">
        <v>7839</v>
      </c>
      <c r="N29" s="193">
        <v>7901</v>
      </c>
      <c r="O29" s="193">
        <v>7914</v>
      </c>
      <c r="P29" s="193">
        <v>7897</v>
      </c>
      <c r="Q29" s="193">
        <v>7948</v>
      </c>
      <c r="R29" s="193">
        <v>8021</v>
      </c>
      <c r="S29" s="193">
        <v>7998</v>
      </c>
      <c r="T29" s="193">
        <v>8034</v>
      </c>
      <c r="U29" s="193">
        <v>8200</v>
      </c>
      <c r="V29" s="191" t="s">
        <v>1</v>
      </c>
      <c r="W29" s="191" t="s">
        <v>1</v>
      </c>
      <c r="X29" s="191" t="s">
        <v>1</v>
      </c>
      <c r="Y29" s="191" t="s">
        <v>1</v>
      </c>
      <c r="Z29" s="191" t="s">
        <v>1</v>
      </c>
      <c r="AA29" s="191" t="s">
        <v>1</v>
      </c>
      <c r="AB29" s="191" t="s">
        <v>1</v>
      </c>
      <c r="AC29" s="191" t="s">
        <v>1</v>
      </c>
      <c r="AD29" s="191" t="s">
        <v>1</v>
      </c>
      <c r="AE29" s="191" t="s">
        <v>1</v>
      </c>
      <c r="AF29" s="193">
        <v>2342</v>
      </c>
      <c r="AG29" s="193">
        <v>2457</v>
      </c>
      <c r="AH29" s="193">
        <v>2554</v>
      </c>
      <c r="AI29" s="193">
        <v>2569</v>
      </c>
      <c r="AJ29" s="193">
        <v>2538</v>
      </c>
      <c r="AK29" s="193">
        <v>2499</v>
      </c>
      <c r="AL29" s="193">
        <v>2378</v>
      </c>
      <c r="AM29" s="197">
        <v>2445</v>
      </c>
      <c r="AN29" s="197">
        <v>2608</v>
      </c>
      <c r="AO29" s="193">
        <v>2426</v>
      </c>
    </row>
    <row r="30" spans="1:41" s="266" customFormat="1" ht="15" customHeight="1" x14ac:dyDescent="0.25">
      <c r="A30" s="340" t="s">
        <v>172</v>
      </c>
      <c r="B30" s="193">
        <v>9</v>
      </c>
      <c r="C30" s="193">
        <v>18</v>
      </c>
      <c r="D30" s="193">
        <v>22</v>
      </c>
      <c r="E30" s="193">
        <v>25</v>
      </c>
      <c r="F30" s="193">
        <v>33</v>
      </c>
      <c r="G30" s="193">
        <v>34</v>
      </c>
      <c r="H30" s="193">
        <v>38</v>
      </c>
      <c r="I30" s="193">
        <v>41</v>
      </c>
      <c r="J30" s="193">
        <v>48</v>
      </c>
      <c r="K30" s="193">
        <v>59</v>
      </c>
      <c r="L30" s="193">
        <v>3419</v>
      </c>
      <c r="M30" s="193">
        <v>3489</v>
      </c>
      <c r="N30" s="193">
        <v>3552</v>
      </c>
      <c r="O30" s="193">
        <v>3523</v>
      </c>
      <c r="P30" s="193">
        <v>3517</v>
      </c>
      <c r="Q30" s="193">
        <v>3551</v>
      </c>
      <c r="R30" s="193">
        <v>3548</v>
      </c>
      <c r="S30" s="193">
        <v>3560</v>
      </c>
      <c r="T30" s="193">
        <v>3551</v>
      </c>
      <c r="U30" s="193">
        <v>3609</v>
      </c>
      <c r="V30" s="191" t="s">
        <v>1</v>
      </c>
      <c r="W30" s="191" t="s">
        <v>1</v>
      </c>
      <c r="X30" s="191" t="s">
        <v>1</v>
      </c>
      <c r="Y30" s="191" t="s">
        <v>1</v>
      </c>
      <c r="Z30" s="191" t="s">
        <v>1</v>
      </c>
      <c r="AA30" s="191" t="s">
        <v>1</v>
      </c>
      <c r="AB30" s="191" t="s">
        <v>1</v>
      </c>
      <c r="AC30" s="191" t="s">
        <v>1</v>
      </c>
      <c r="AD30" s="191" t="s">
        <v>1</v>
      </c>
      <c r="AE30" s="191" t="s">
        <v>1</v>
      </c>
      <c r="AF30" s="193">
        <v>1396</v>
      </c>
      <c r="AG30" s="193">
        <v>1440</v>
      </c>
      <c r="AH30" s="193">
        <v>1491</v>
      </c>
      <c r="AI30" s="193">
        <v>1466</v>
      </c>
      <c r="AJ30" s="193">
        <v>1445</v>
      </c>
      <c r="AK30" s="193">
        <v>1422</v>
      </c>
      <c r="AL30" s="193">
        <v>1332</v>
      </c>
      <c r="AM30" s="197">
        <v>1372</v>
      </c>
      <c r="AN30" s="197">
        <v>1448</v>
      </c>
      <c r="AO30" s="193">
        <v>1426</v>
      </c>
    </row>
    <row r="31" spans="1:41" s="266" customFormat="1" ht="15" customHeight="1" x14ac:dyDescent="0.25">
      <c r="A31" s="340" t="s">
        <v>173</v>
      </c>
      <c r="B31" s="193">
        <v>7</v>
      </c>
      <c r="C31" s="193">
        <v>14</v>
      </c>
      <c r="D31" s="193">
        <v>17</v>
      </c>
      <c r="E31" s="193">
        <v>20</v>
      </c>
      <c r="F31" s="193">
        <v>26</v>
      </c>
      <c r="G31" s="193">
        <v>31</v>
      </c>
      <c r="H31" s="193">
        <v>36</v>
      </c>
      <c r="I31" s="193">
        <v>35</v>
      </c>
      <c r="J31" s="193">
        <v>42</v>
      </c>
      <c r="K31" s="193">
        <v>52</v>
      </c>
      <c r="L31" s="193">
        <v>2480</v>
      </c>
      <c r="M31" s="193">
        <v>3340</v>
      </c>
      <c r="N31" s="193">
        <v>3411</v>
      </c>
      <c r="O31" s="193">
        <v>3477</v>
      </c>
      <c r="P31" s="193">
        <v>3540</v>
      </c>
      <c r="Q31" s="193">
        <v>3573</v>
      </c>
      <c r="R31" s="193">
        <v>3587</v>
      </c>
      <c r="S31" s="193">
        <v>3611</v>
      </c>
      <c r="T31" s="193">
        <v>3658</v>
      </c>
      <c r="U31" s="193">
        <v>3768</v>
      </c>
      <c r="V31" s="191" t="s">
        <v>1</v>
      </c>
      <c r="W31" s="191" t="s">
        <v>1</v>
      </c>
      <c r="X31" s="191" t="s">
        <v>1</v>
      </c>
      <c r="Y31" s="191" t="s">
        <v>1</v>
      </c>
      <c r="Z31" s="191" t="s">
        <v>1</v>
      </c>
      <c r="AA31" s="191" t="s">
        <v>1</v>
      </c>
      <c r="AB31" s="191" t="s">
        <v>1</v>
      </c>
      <c r="AC31" s="191" t="s">
        <v>1</v>
      </c>
      <c r="AD31" s="191" t="s">
        <v>1</v>
      </c>
      <c r="AE31" s="191" t="s">
        <v>1</v>
      </c>
      <c r="AF31" s="193">
        <v>1346</v>
      </c>
      <c r="AG31" s="193">
        <v>1425</v>
      </c>
      <c r="AH31" s="193">
        <v>1497</v>
      </c>
      <c r="AI31" s="193">
        <v>1479</v>
      </c>
      <c r="AJ31" s="193">
        <v>1492</v>
      </c>
      <c r="AK31" s="193">
        <v>1489</v>
      </c>
      <c r="AL31" s="193">
        <v>1478</v>
      </c>
      <c r="AM31" s="197">
        <v>1535</v>
      </c>
      <c r="AN31" s="197">
        <v>1583</v>
      </c>
      <c r="AO31" s="193">
        <v>1537</v>
      </c>
    </row>
    <row r="32" spans="1:41" s="266" customFormat="1" ht="15" customHeight="1" x14ac:dyDescent="0.25">
      <c r="A32" s="340" t="s">
        <v>174</v>
      </c>
      <c r="B32" s="193">
        <v>46</v>
      </c>
      <c r="C32" s="193">
        <v>56</v>
      </c>
      <c r="D32" s="193">
        <v>67</v>
      </c>
      <c r="E32" s="193">
        <v>80</v>
      </c>
      <c r="F32" s="193">
        <v>106</v>
      </c>
      <c r="G32" s="193">
        <v>113</v>
      </c>
      <c r="H32" s="193">
        <v>135</v>
      </c>
      <c r="I32" s="193">
        <v>149</v>
      </c>
      <c r="J32" s="193">
        <v>200</v>
      </c>
      <c r="K32" s="193">
        <v>287</v>
      </c>
      <c r="L32" s="193">
        <v>18948</v>
      </c>
      <c r="M32" s="193">
        <v>19307</v>
      </c>
      <c r="N32" s="193">
        <v>19559</v>
      </c>
      <c r="O32" s="193">
        <v>19625</v>
      </c>
      <c r="P32" s="193">
        <v>19585</v>
      </c>
      <c r="Q32" s="193">
        <v>19720</v>
      </c>
      <c r="R32" s="193">
        <v>20369</v>
      </c>
      <c r="S32" s="193">
        <v>20521</v>
      </c>
      <c r="T32" s="193">
        <v>20585</v>
      </c>
      <c r="U32" s="193">
        <v>21368</v>
      </c>
      <c r="V32" s="191" t="s">
        <v>1</v>
      </c>
      <c r="W32" s="191" t="s">
        <v>1</v>
      </c>
      <c r="X32" s="191" t="s">
        <v>1</v>
      </c>
      <c r="Y32" s="191" t="s">
        <v>1</v>
      </c>
      <c r="Z32" s="191" t="s">
        <v>1</v>
      </c>
      <c r="AA32" s="191" t="s">
        <v>1</v>
      </c>
      <c r="AB32" s="191" t="s">
        <v>1</v>
      </c>
      <c r="AC32" s="191" t="s">
        <v>1</v>
      </c>
      <c r="AD32" s="191" t="s">
        <v>1</v>
      </c>
      <c r="AE32" s="191" t="s">
        <v>1</v>
      </c>
      <c r="AF32" s="193">
        <v>6799</v>
      </c>
      <c r="AG32" s="193">
        <v>7361</v>
      </c>
      <c r="AH32" s="193">
        <v>7620</v>
      </c>
      <c r="AI32" s="193">
        <v>7486</v>
      </c>
      <c r="AJ32" s="193">
        <v>7304</v>
      </c>
      <c r="AK32" s="193">
        <v>7029</v>
      </c>
      <c r="AL32" s="193">
        <v>6884</v>
      </c>
      <c r="AM32" s="197">
        <v>7124</v>
      </c>
      <c r="AN32" s="197">
        <v>7546</v>
      </c>
      <c r="AO32" s="193">
        <v>7430</v>
      </c>
    </row>
    <row r="33" spans="1:41" s="266" customFormat="1" ht="15" customHeight="1" x14ac:dyDescent="0.25">
      <c r="A33" s="340" t="s">
        <v>175</v>
      </c>
      <c r="B33" s="193">
        <v>6</v>
      </c>
      <c r="C33" s="193">
        <v>11</v>
      </c>
      <c r="D33" s="193">
        <v>12</v>
      </c>
      <c r="E33" s="193">
        <v>13</v>
      </c>
      <c r="F33" s="193">
        <v>15</v>
      </c>
      <c r="G33" s="193">
        <v>16</v>
      </c>
      <c r="H33" s="193">
        <v>19</v>
      </c>
      <c r="I33" s="193">
        <v>20</v>
      </c>
      <c r="J33" s="193">
        <v>26</v>
      </c>
      <c r="K33" s="193">
        <v>36</v>
      </c>
      <c r="L33" s="193">
        <v>1802</v>
      </c>
      <c r="M33" s="193">
        <v>1845</v>
      </c>
      <c r="N33" s="193">
        <v>1861</v>
      </c>
      <c r="O33" s="193">
        <v>1890</v>
      </c>
      <c r="P33" s="193">
        <v>1896</v>
      </c>
      <c r="Q33" s="193">
        <v>1926</v>
      </c>
      <c r="R33" s="193">
        <v>1964</v>
      </c>
      <c r="S33" s="193">
        <v>1919</v>
      </c>
      <c r="T33" s="193">
        <v>1954</v>
      </c>
      <c r="U33" s="193">
        <v>1984</v>
      </c>
      <c r="V33" s="191" t="s">
        <v>1</v>
      </c>
      <c r="W33" s="191" t="s">
        <v>1</v>
      </c>
      <c r="X33" s="191" t="s">
        <v>1</v>
      </c>
      <c r="Y33" s="191" t="s">
        <v>1</v>
      </c>
      <c r="Z33" s="191" t="s">
        <v>1</v>
      </c>
      <c r="AA33" s="191" t="s">
        <v>1</v>
      </c>
      <c r="AB33" s="191" t="s">
        <v>1</v>
      </c>
      <c r="AC33" s="191" t="s">
        <v>1</v>
      </c>
      <c r="AD33" s="191" t="s">
        <v>1</v>
      </c>
      <c r="AE33" s="191" t="s">
        <v>1</v>
      </c>
      <c r="AF33" s="193">
        <v>707</v>
      </c>
      <c r="AG33" s="193">
        <v>740</v>
      </c>
      <c r="AH33" s="193">
        <v>814</v>
      </c>
      <c r="AI33" s="193">
        <v>813</v>
      </c>
      <c r="AJ33" s="193">
        <v>798</v>
      </c>
      <c r="AK33" s="193">
        <v>796</v>
      </c>
      <c r="AL33" s="193">
        <v>765</v>
      </c>
      <c r="AM33" s="197">
        <v>774</v>
      </c>
      <c r="AN33" s="197">
        <v>814</v>
      </c>
      <c r="AO33" s="193">
        <v>787</v>
      </c>
    </row>
    <row r="34" spans="1:41" s="266" customFormat="1" ht="15" customHeight="1" x14ac:dyDescent="0.25">
      <c r="A34" s="340" t="s">
        <v>176</v>
      </c>
      <c r="B34" s="193">
        <v>5</v>
      </c>
      <c r="C34" s="193">
        <v>8</v>
      </c>
      <c r="D34" s="193">
        <v>8</v>
      </c>
      <c r="E34" s="193">
        <v>8</v>
      </c>
      <c r="F34" s="193">
        <v>10</v>
      </c>
      <c r="G34" s="193">
        <v>12</v>
      </c>
      <c r="H34" s="193">
        <v>14</v>
      </c>
      <c r="I34" s="193">
        <v>15</v>
      </c>
      <c r="J34" s="193">
        <v>16</v>
      </c>
      <c r="K34" s="193">
        <v>25</v>
      </c>
      <c r="L34" s="193">
        <v>1133</v>
      </c>
      <c r="M34" s="193">
        <v>1143</v>
      </c>
      <c r="N34" s="193">
        <v>1148</v>
      </c>
      <c r="O34" s="193">
        <v>1135</v>
      </c>
      <c r="P34" s="193">
        <v>1121</v>
      </c>
      <c r="Q34" s="193">
        <v>1114</v>
      </c>
      <c r="R34" s="193">
        <v>1126</v>
      </c>
      <c r="S34" s="193">
        <v>1073</v>
      </c>
      <c r="T34" s="193">
        <v>1080</v>
      </c>
      <c r="U34" s="193">
        <v>1107</v>
      </c>
      <c r="V34" s="191" t="s">
        <v>1</v>
      </c>
      <c r="W34" s="191" t="s">
        <v>1</v>
      </c>
      <c r="X34" s="191" t="s">
        <v>1</v>
      </c>
      <c r="Y34" s="191" t="s">
        <v>1</v>
      </c>
      <c r="Z34" s="191" t="s">
        <v>1</v>
      </c>
      <c r="AA34" s="191" t="s">
        <v>1</v>
      </c>
      <c r="AB34" s="191" t="s">
        <v>1</v>
      </c>
      <c r="AC34" s="191" t="s">
        <v>1</v>
      </c>
      <c r="AD34" s="191" t="s">
        <v>1</v>
      </c>
      <c r="AE34" s="191" t="s">
        <v>1</v>
      </c>
      <c r="AF34" s="193">
        <v>391</v>
      </c>
      <c r="AG34" s="193">
        <v>417</v>
      </c>
      <c r="AH34" s="193">
        <v>439</v>
      </c>
      <c r="AI34" s="193">
        <v>443</v>
      </c>
      <c r="AJ34" s="193">
        <v>442</v>
      </c>
      <c r="AK34" s="193">
        <v>450</v>
      </c>
      <c r="AL34" s="193">
        <v>429</v>
      </c>
      <c r="AM34" s="197">
        <v>409</v>
      </c>
      <c r="AN34" s="197">
        <v>442</v>
      </c>
      <c r="AO34" s="193">
        <v>446</v>
      </c>
    </row>
    <row r="35" spans="1:41" s="266" customFormat="1" ht="15" customHeight="1" x14ac:dyDescent="0.25">
      <c r="A35" s="340" t="s">
        <v>177</v>
      </c>
      <c r="B35" s="193">
        <v>0</v>
      </c>
      <c r="C35" s="193">
        <v>0</v>
      </c>
      <c r="D35" s="193">
        <v>2</v>
      </c>
      <c r="E35" s="193">
        <v>2</v>
      </c>
      <c r="F35" s="193">
        <v>2</v>
      </c>
      <c r="G35" s="193">
        <v>3</v>
      </c>
      <c r="H35" s="193">
        <v>3</v>
      </c>
      <c r="I35" s="193">
        <v>4</v>
      </c>
      <c r="J35" s="193">
        <v>6</v>
      </c>
      <c r="K35" s="193">
        <v>6</v>
      </c>
      <c r="L35" s="193">
        <v>767</v>
      </c>
      <c r="M35" s="193">
        <v>783</v>
      </c>
      <c r="N35" s="193">
        <v>777</v>
      </c>
      <c r="O35" s="193">
        <v>776</v>
      </c>
      <c r="P35" s="193">
        <v>784</v>
      </c>
      <c r="Q35" s="193">
        <v>786</v>
      </c>
      <c r="R35" s="193">
        <v>773</v>
      </c>
      <c r="S35" s="193">
        <v>738</v>
      </c>
      <c r="T35" s="193">
        <v>720</v>
      </c>
      <c r="U35" s="193">
        <v>742</v>
      </c>
      <c r="V35" s="191" t="s">
        <v>1</v>
      </c>
      <c r="W35" s="191" t="s">
        <v>1</v>
      </c>
      <c r="X35" s="191" t="s">
        <v>1</v>
      </c>
      <c r="Y35" s="191" t="s">
        <v>1</v>
      </c>
      <c r="Z35" s="191" t="s">
        <v>1</v>
      </c>
      <c r="AA35" s="191" t="s">
        <v>1</v>
      </c>
      <c r="AB35" s="191" t="s">
        <v>1</v>
      </c>
      <c r="AC35" s="191" t="s">
        <v>1</v>
      </c>
      <c r="AD35" s="191" t="s">
        <v>1</v>
      </c>
      <c r="AE35" s="191" t="s">
        <v>1</v>
      </c>
      <c r="AF35" s="193">
        <v>210</v>
      </c>
      <c r="AG35" s="193">
        <v>234</v>
      </c>
      <c r="AH35" s="193">
        <v>247</v>
      </c>
      <c r="AI35" s="193">
        <v>249</v>
      </c>
      <c r="AJ35" s="193">
        <v>237</v>
      </c>
      <c r="AK35" s="193">
        <v>240</v>
      </c>
      <c r="AL35" s="193">
        <v>236</v>
      </c>
      <c r="AM35" s="197">
        <v>248</v>
      </c>
      <c r="AN35" s="197">
        <v>273</v>
      </c>
      <c r="AO35" s="193">
        <v>265</v>
      </c>
    </row>
    <row r="36" spans="1:41" s="266" customFormat="1" ht="15" customHeight="1" x14ac:dyDescent="0.25">
      <c r="A36" s="340" t="s">
        <v>178</v>
      </c>
      <c r="B36" s="193">
        <v>1</v>
      </c>
      <c r="C36" s="193">
        <v>1</v>
      </c>
      <c r="D36" s="193">
        <v>1</v>
      </c>
      <c r="E36" s="193">
        <v>1</v>
      </c>
      <c r="F36" s="193">
        <v>1</v>
      </c>
      <c r="G36" s="193">
        <v>1</v>
      </c>
      <c r="H36" s="193">
        <v>1</v>
      </c>
      <c r="I36" s="193">
        <v>1</v>
      </c>
      <c r="J36" s="193">
        <v>1</v>
      </c>
      <c r="K36" s="193">
        <v>1</v>
      </c>
      <c r="L36" s="193">
        <v>138</v>
      </c>
      <c r="M36" s="193">
        <v>137</v>
      </c>
      <c r="N36" s="193">
        <v>138</v>
      </c>
      <c r="O36" s="193">
        <v>142</v>
      </c>
      <c r="P36" s="193">
        <v>148</v>
      </c>
      <c r="Q36" s="193">
        <v>140</v>
      </c>
      <c r="R36" s="193">
        <v>129</v>
      </c>
      <c r="S36" s="193">
        <v>129</v>
      </c>
      <c r="T36" s="193">
        <v>125</v>
      </c>
      <c r="U36" s="193">
        <v>131</v>
      </c>
      <c r="V36" s="191" t="s">
        <v>1</v>
      </c>
      <c r="W36" s="191" t="s">
        <v>1</v>
      </c>
      <c r="X36" s="191" t="s">
        <v>1</v>
      </c>
      <c r="Y36" s="191" t="s">
        <v>1</v>
      </c>
      <c r="Z36" s="191" t="s">
        <v>1</v>
      </c>
      <c r="AA36" s="191" t="s">
        <v>1</v>
      </c>
      <c r="AB36" s="191" t="s">
        <v>1</v>
      </c>
      <c r="AC36" s="191" t="s">
        <v>1</v>
      </c>
      <c r="AD36" s="191" t="s">
        <v>1</v>
      </c>
      <c r="AE36" s="191" t="s">
        <v>1</v>
      </c>
      <c r="AF36" s="193">
        <v>36</v>
      </c>
      <c r="AG36" s="193">
        <v>45</v>
      </c>
      <c r="AH36" s="193">
        <v>50</v>
      </c>
      <c r="AI36" s="193">
        <v>50</v>
      </c>
      <c r="AJ36" s="193">
        <v>49</v>
      </c>
      <c r="AK36" s="193">
        <v>47</v>
      </c>
      <c r="AL36" s="193">
        <v>43</v>
      </c>
      <c r="AM36" s="197">
        <v>44</v>
      </c>
      <c r="AN36" s="197">
        <v>42</v>
      </c>
      <c r="AO36" s="193">
        <v>42</v>
      </c>
    </row>
    <row r="37" spans="1:41" s="266" customFormat="1" ht="15" customHeight="1" x14ac:dyDescent="0.25">
      <c r="A37" s="340" t="s">
        <v>179</v>
      </c>
      <c r="B37" s="193">
        <v>4</v>
      </c>
      <c r="C37" s="193">
        <v>3</v>
      </c>
      <c r="D37" s="193">
        <v>3</v>
      </c>
      <c r="E37" s="193">
        <v>4</v>
      </c>
      <c r="F37" s="193">
        <v>5</v>
      </c>
      <c r="G37" s="193">
        <v>5</v>
      </c>
      <c r="H37" s="193">
        <v>7</v>
      </c>
      <c r="I37" s="193">
        <v>10</v>
      </c>
      <c r="J37" s="193">
        <v>11</v>
      </c>
      <c r="K37" s="193">
        <v>12</v>
      </c>
      <c r="L37" s="193">
        <v>799</v>
      </c>
      <c r="M37" s="193">
        <v>794</v>
      </c>
      <c r="N37" s="193">
        <v>790</v>
      </c>
      <c r="O37" s="193">
        <v>822</v>
      </c>
      <c r="P37" s="193">
        <v>828</v>
      </c>
      <c r="Q37" s="193">
        <v>820</v>
      </c>
      <c r="R37" s="193">
        <v>813</v>
      </c>
      <c r="S37" s="193">
        <v>786</v>
      </c>
      <c r="T37" s="193">
        <v>792</v>
      </c>
      <c r="U37" s="193">
        <v>808</v>
      </c>
      <c r="V37" s="191" t="s">
        <v>1</v>
      </c>
      <c r="W37" s="191" t="s">
        <v>1</v>
      </c>
      <c r="X37" s="191" t="s">
        <v>1</v>
      </c>
      <c r="Y37" s="191" t="s">
        <v>1</v>
      </c>
      <c r="Z37" s="191" t="s">
        <v>1</v>
      </c>
      <c r="AA37" s="191" t="s">
        <v>1</v>
      </c>
      <c r="AB37" s="191" t="s">
        <v>1</v>
      </c>
      <c r="AC37" s="191" t="s">
        <v>1</v>
      </c>
      <c r="AD37" s="191" t="s">
        <v>1</v>
      </c>
      <c r="AE37" s="191" t="s">
        <v>1</v>
      </c>
      <c r="AF37" s="193">
        <v>401</v>
      </c>
      <c r="AG37" s="193">
        <v>402</v>
      </c>
      <c r="AH37" s="193">
        <v>423</v>
      </c>
      <c r="AI37" s="193">
        <v>418</v>
      </c>
      <c r="AJ37" s="193">
        <v>394</v>
      </c>
      <c r="AK37" s="193">
        <v>369</v>
      </c>
      <c r="AL37" s="193">
        <v>355</v>
      </c>
      <c r="AM37" s="197">
        <v>364</v>
      </c>
      <c r="AN37" s="197">
        <v>374</v>
      </c>
      <c r="AO37" s="193">
        <v>354</v>
      </c>
    </row>
    <row r="38" spans="1:41" s="266" customFormat="1" ht="15" customHeight="1" x14ac:dyDescent="0.25">
      <c r="A38" s="340" t="s">
        <v>180</v>
      </c>
      <c r="B38" s="193">
        <v>6</v>
      </c>
      <c r="C38" s="193">
        <v>11</v>
      </c>
      <c r="D38" s="193">
        <v>13</v>
      </c>
      <c r="E38" s="193">
        <v>16</v>
      </c>
      <c r="F38" s="193">
        <v>17</v>
      </c>
      <c r="G38" s="193">
        <v>17</v>
      </c>
      <c r="H38" s="193">
        <v>18</v>
      </c>
      <c r="I38" s="193">
        <v>19</v>
      </c>
      <c r="J38" s="193">
        <v>32</v>
      </c>
      <c r="K38" s="193">
        <v>40</v>
      </c>
      <c r="L38" s="193">
        <v>2436</v>
      </c>
      <c r="M38" s="193">
        <v>2398</v>
      </c>
      <c r="N38" s="193">
        <v>2438</v>
      </c>
      <c r="O38" s="193">
        <v>2427</v>
      </c>
      <c r="P38" s="193">
        <v>2433</v>
      </c>
      <c r="Q38" s="193">
        <v>2426</v>
      </c>
      <c r="R38" s="193">
        <v>2472</v>
      </c>
      <c r="S38" s="193">
        <v>2463</v>
      </c>
      <c r="T38" s="193">
        <v>2450</v>
      </c>
      <c r="U38" s="193">
        <v>2502</v>
      </c>
      <c r="V38" s="191" t="s">
        <v>1</v>
      </c>
      <c r="W38" s="191" t="s">
        <v>1</v>
      </c>
      <c r="X38" s="191" t="s">
        <v>1</v>
      </c>
      <c r="Y38" s="191" t="s">
        <v>1</v>
      </c>
      <c r="Z38" s="191" t="s">
        <v>1</v>
      </c>
      <c r="AA38" s="191" t="s">
        <v>1</v>
      </c>
      <c r="AB38" s="191" t="s">
        <v>1</v>
      </c>
      <c r="AC38" s="191" t="s">
        <v>1</v>
      </c>
      <c r="AD38" s="191" t="s">
        <v>1</v>
      </c>
      <c r="AE38" s="191" t="s">
        <v>1</v>
      </c>
      <c r="AF38" s="193">
        <v>1089</v>
      </c>
      <c r="AG38" s="193">
        <v>1103</v>
      </c>
      <c r="AH38" s="193">
        <v>1090</v>
      </c>
      <c r="AI38" s="193">
        <v>1111</v>
      </c>
      <c r="AJ38" s="193">
        <v>1093</v>
      </c>
      <c r="AK38" s="193">
        <v>1085</v>
      </c>
      <c r="AL38" s="193">
        <v>1033</v>
      </c>
      <c r="AM38" s="197">
        <v>1053</v>
      </c>
      <c r="AN38" s="197">
        <v>1093</v>
      </c>
      <c r="AO38" s="193">
        <v>1078</v>
      </c>
    </row>
    <row r="39" spans="1:41" s="266" customFormat="1" ht="15" customHeight="1" x14ac:dyDescent="0.25">
      <c r="A39" s="340" t="s">
        <v>181</v>
      </c>
      <c r="B39" s="193">
        <v>5</v>
      </c>
      <c r="C39" s="193">
        <v>6</v>
      </c>
      <c r="D39" s="193">
        <v>6</v>
      </c>
      <c r="E39" s="193">
        <v>7</v>
      </c>
      <c r="F39" s="193">
        <v>9</v>
      </c>
      <c r="G39" s="193">
        <v>12</v>
      </c>
      <c r="H39" s="193">
        <v>13</v>
      </c>
      <c r="I39" s="193">
        <v>13</v>
      </c>
      <c r="J39" s="193">
        <v>24</v>
      </c>
      <c r="K39" s="193">
        <v>30</v>
      </c>
      <c r="L39" s="193">
        <v>1915</v>
      </c>
      <c r="M39" s="193">
        <v>1885</v>
      </c>
      <c r="N39" s="193">
        <v>1907</v>
      </c>
      <c r="O39" s="193">
        <v>1928</v>
      </c>
      <c r="P39" s="193">
        <v>2120</v>
      </c>
      <c r="Q39" s="193">
        <v>2220</v>
      </c>
      <c r="R39" s="193">
        <v>2269</v>
      </c>
      <c r="S39" s="193">
        <v>2168</v>
      </c>
      <c r="T39" s="193">
        <v>2301</v>
      </c>
      <c r="U39" s="193">
        <v>2524</v>
      </c>
      <c r="V39" s="191" t="s">
        <v>1</v>
      </c>
      <c r="W39" s="191" t="s">
        <v>1</v>
      </c>
      <c r="X39" s="191" t="s">
        <v>1</v>
      </c>
      <c r="Y39" s="191" t="s">
        <v>1</v>
      </c>
      <c r="Z39" s="191" t="s">
        <v>1</v>
      </c>
      <c r="AA39" s="191" t="s">
        <v>1</v>
      </c>
      <c r="AB39" s="191" t="s">
        <v>1</v>
      </c>
      <c r="AC39" s="191" t="s">
        <v>1</v>
      </c>
      <c r="AD39" s="191" t="s">
        <v>1</v>
      </c>
      <c r="AE39" s="191" t="s">
        <v>1</v>
      </c>
      <c r="AF39" s="193">
        <v>834</v>
      </c>
      <c r="AG39" s="193">
        <v>826</v>
      </c>
      <c r="AH39" s="193">
        <v>915</v>
      </c>
      <c r="AI39" s="193">
        <v>942</v>
      </c>
      <c r="AJ39" s="193">
        <v>1028</v>
      </c>
      <c r="AK39" s="193">
        <v>1115</v>
      </c>
      <c r="AL39" s="193">
        <v>1072</v>
      </c>
      <c r="AM39" s="197">
        <v>1149</v>
      </c>
      <c r="AN39" s="197">
        <v>1269</v>
      </c>
      <c r="AO39" s="193">
        <v>1269</v>
      </c>
    </row>
    <row r="40" spans="1:41" s="266" customFormat="1" ht="15" customHeight="1" x14ac:dyDescent="0.25">
      <c r="A40" s="340" t="s">
        <v>182</v>
      </c>
      <c r="B40" s="193">
        <v>10</v>
      </c>
      <c r="C40" s="193">
        <v>12</v>
      </c>
      <c r="D40" s="193">
        <v>21</v>
      </c>
      <c r="E40" s="193">
        <v>22</v>
      </c>
      <c r="F40" s="193">
        <v>30</v>
      </c>
      <c r="G40" s="193">
        <v>34</v>
      </c>
      <c r="H40" s="193">
        <v>36</v>
      </c>
      <c r="I40" s="193">
        <v>35</v>
      </c>
      <c r="J40" s="193">
        <v>44</v>
      </c>
      <c r="K40" s="193">
        <v>57</v>
      </c>
      <c r="L40" s="193">
        <v>2262</v>
      </c>
      <c r="M40" s="193">
        <v>2256</v>
      </c>
      <c r="N40" s="193">
        <v>2265</v>
      </c>
      <c r="O40" s="193">
        <v>2351</v>
      </c>
      <c r="P40" s="193">
        <v>2302</v>
      </c>
      <c r="Q40" s="193">
        <v>2318</v>
      </c>
      <c r="R40" s="193">
        <v>2374</v>
      </c>
      <c r="S40" s="193">
        <v>2403</v>
      </c>
      <c r="T40" s="193">
        <v>2359</v>
      </c>
      <c r="U40" s="193">
        <v>2441</v>
      </c>
      <c r="V40" s="191" t="s">
        <v>1</v>
      </c>
      <c r="W40" s="191" t="s">
        <v>1</v>
      </c>
      <c r="X40" s="191" t="s">
        <v>1</v>
      </c>
      <c r="Y40" s="191" t="s">
        <v>1</v>
      </c>
      <c r="Z40" s="191" t="s">
        <v>1</v>
      </c>
      <c r="AA40" s="191" t="s">
        <v>1</v>
      </c>
      <c r="AB40" s="191" t="s">
        <v>1</v>
      </c>
      <c r="AC40" s="191" t="s">
        <v>1</v>
      </c>
      <c r="AD40" s="191" t="s">
        <v>1</v>
      </c>
      <c r="AE40" s="191" t="s">
        <v>1</v>
      </c>
      <c r="AF40" s="193">
        <v>851</v>
      </c>
      <c r="AG40" s="193">
        <v>889</v>
      </c>
      <c r="AH40" s="193">
        <v>952</v>
      </c>
      <c r="AI40" s="193">
        <v>1012</v>
      </c>
      <c r="AJ40" s="193">
        <v>1004</v>
      </c>
      <c r="AK40" s="193">
        <v>1014</v>
      </c>
      <c r="AL40" s="193">
        <v>1011</v>
      </c>
      <c r="AM40" s="197">
        <v>1082</v>
      </c>
      <c r="AN40" s="197">
        <v>1190</v>
      </c>
      <c r="AO40" s="193">
        <v>1197</v>
      </c>
    </row>
    <row r="41" spans="1:41" s="266" customFormat="1" ht="15" customHeight="1" x14ac:dyDescent="0.25">
      <c r="A41" s="340" t="s">
        <v>183</v>
      </c>
      <c r="B41" s="193">
        <v>7</v>
      </c>
      <c r="C41" s="193">
        <v>10</v>
      </c>
      <c r="D41" s="193">
        <v>15</v>
      </c>
      <c r="E41" s="193">
        <v>21</v>
      </c>
      <c r="F41" s="193">
        <v>27</v>
      </c>
      <c r="G41" s="193">
        <v>26</v>
      </c>
      <c r="H41" s="193">
        <v>24</v>
      </c>
      <c r="I41" s="193">
        <v>27</v>
      </c>
      <c r="J41" s="193">
        <v>31</v>
      </c>
      <c r="K41" s="193">
        <v>53</v>
      </c>
      <c r="L41" s="193">
        <v>2782</v>
      </c>
      <c r="M41" s="193">
        <v>2805</v>
      </c>
      <c r="N41" s="193">
        <v>2878</v>
      </c>
      <c r="O41" s="193">
        <v>2890</v>
      </c>
      <c r="P41" s="193">
        <v>2903</v>
      </c>
      <c r="Q41" s="193">
        <v>2958</v>
      </c>
      <c r="R41" s="193">
        <v>2996</v>
      </c>
      <c r="S41" s="193">
        <v>3007</v>
      </c>
      <c r="T41" s="193">
        <v>3019</v>
      </c>
      <c r="U41" s="193">
        <v>3251</v>
      </c>
      <c r="V41" s="191" t="s">
        <v>1</v>
      </c>
      <c r="W41" s="191" t="s">
        <v>1</v>
      </c>
      <c r="X41" s="191" t="s">
        <v>1</v>
      </c>
      <c r="Y41" s="191" t="s">
        <v>1</v>
      </c>
      <c r="Z41" s="191" t="s">
        <v>1</v>
      </c>
      <c r="AA41" s="191" t="s">
        <v>1</v>
      </c>
      <c r="AB41" s="191" t="s">
        <v>1</v>
      </c>
      <c r="AC41" s="191" t="s">
        <v>1</v>
      </c>
      <c r="AD41" s="191" t="s">
        <v>1</v>
      </c>
      <c r="AE41" s="191" t="s">
        <v>1</v>
      </c>
      <c r="AF41" s="193">
        <v>1409</v>
      </c>
      <c r="AG41" s="193">
        <v>1516</v>
      </c>
      <c r="AH41" s="193">
        <v>1520</v>
      </c>
      <c r="AI41" s="193">
        <v>1504</v>
      </c>
      <c r="AJ41" s="193">
        <v>1501</v>
      </c>
      <c r="AK41" s="193">
        <v>1492</v>
      </c>
      <c r="AL41" s="193">
        <v>1454</v>
      </c>
      <c r="AM41" s="197">
        <v>1567</v>
      </c>
      <c r="AN41" s="197">
        <v>1709</v>
      </c>
      <c r="AO41" s="193">
        <v>1701</v>
      </c>
    </row>
    <row r="42" spans="1:41" s="266" customFormat="1" ht="15" customHeight="1" x14ac:dyDescent="0.25">
      <c r="A42" s="340" t="s">
        <v>184</v>
      </c>
      <c r="B42" s="193">
        <v>15</v>
      </c>
      <c r="C42" s="193">
        <v>14</v>
      </c>
      <c r="D42" s="193">
        <v>21</v>
      </c>
      <c r="E42" s="193">
        <v>30</v>
      </c>
      <c r="F42" s="193">
        <v>40</v>
      </c>
      <c r="G42" s="193">
        <v>53</v>
      </c>
      <c r="H42" s="193">
        <v>64</v>
      </c>
      <c r="I42" s="193">
        <v>71</v>
      </c>
      <c r="J42" s="193">
        <v>79</v>
      </c>
      <c r="K42" s="193">
        <v>122</v>
      </c>
      <c r="L42" s="193">
        <v>6908</v>
      </c>
      <c r="M42" s="193">
        <v>6188</v>
      </c>
      <c r="N42" s="193">
        <v>6350</v>
      </c>
      <c r="O42" s="193">
        <v>6448</v>
      </c>
      <c r="P42" s="193">
        <v>6501</v>
      </c>
      <c r="Q42" s="193">
        <v>6657</v>
      </c>
      <c r="R42" s="193">
        <v>6848</v>
      </c>
      <c r="S42" s="193">
        <v>6917</v>
      </c>
      <c r="T42" s="193">
        <v>6908</v>
      </c>
      <c r="U42" s="193">
        <v>7222</v>
      </c>
      <c r="V42" s="191" t="s">
        <v>1</v>
      </c>
      <c r="W42" s="191" t="s">
        <v>1</v>
      </c>
      <c r="X42" s="191" t="s">
        <v>1</v>
      </c>
      <c r="Y42" s="191" t="s">
        <v>1</v>
      </c>
      <c r="Z42" s="191" t="s">
        <v>1</v>
      </c>
      <c r="AA42" s="191" t="s">
        <v>1</v>
      </c>
      <c r="AB42" s="191" t="s">
        <v>1</v>
      </c>
      <c r="AC42" s="191" t="s">
        <v>1</v>
      </c>
      <c r="AD42" s="191" t="s">
        <v>1</v>
      </c>
      <c r="AE42" s="191" t="s">
        <v>1</v>
      </c>
      <c r="AF42" s="193">
        <v>2696</v>
      </c>
      <c r="AG42" s="193">
        <v>2820</v>
      </c>
      <c r="AH42" s="193">
        <v>2974</v>
      </c>
      <c r="AI42" s="193">
        <v>3011</v>
      </c>
      <c r="AJ42" s="193">
        <v>3049</v>
      </c>
      <c r="AK42" s="193">
        <v>2996</v>
      </c>
      <c r="AL42" s="193">
        <v>2928</v>
      </c>
      <c r="AM42" s="197">
        <v>3176</v>
      </c>
      <c r="AN42" s="197">
        <v>3409</v>
      </c>
      <c r="AO42" s="193">
        <v>3266</v>
      </c>
    </row>
    <row r="43" spans="1:41" s="266" customFormat="1" ht="15" customHeight="1" x14ac:dyDescent="0.25">
      <c r="A43" s="340" t="s">
        <v>185</v>
      </c>
      <c r="B43" s="193">
        <v>0</v>
      </c>
      <c r="C43" s="193">
        <v>0</v>
      </c>
      <c r="D43" s="193">
        <v>0</v>
      </c>
      <c r="E43" s="193">
        <v>0</v>
      </c>
      <c r="F43" s="193">
        <v>0</v>
      </c>
      <c r="G43" s="193">
        <v>1</v>
      </c>
      <c r="H43" s="193">
        <v>1</v>
      </c>
      <c r="I43" s="193">
        <v>0</v>
      </c>
      <c r="J43" s="193">
        <v>0</v>
      </c>
      <c r="K43" s="193">
        <v>0</v>
      </c>
      <c r="L43" s="193">
        <v>183</v>
      </c>
      <c r="M43" s="193">
        <v>169</v>
      </c>
      <c r="N43" s="193">
        <v>174</v>
      </c>
      <c r="O43" s="193">
        <v>191</v>
      </c>
      <c r="P43" s="193">
        <v>198</v>
      </c>
      <c r="Q43" s="193">
        <v>187</v>
      </c>
      <c r="R43" s="193">
        <v>203</v>
      </c>
      <c r="S43" s="193">
        <v>200</v>
      </c>
      <c r="T43" s="193">
        <v>197</v>
      </c>
      <c r="U43" s="193">
        <v>235</v>
      </c>
      <c r="V43" s="191" t="s">
        <v>1</v>
      </c>
      <c r="W43" s="191" t="s">
        <v>1</v>
      </c>
      <c r="X43" s="191" t="s">
        <v>1</v>
      </c>
      <c r="Y43" s="191" t="s">
        <v>1</v>
      </c>
      <c r="Z43" s="191" t="s">
        <v>1</v>
      </c>
      <c r="AA43" s="191" t="s">
        <v>1</v>
      </c>
      <c r="AB43" s="191" t="s">
        <v>1</v>
      </c>
      <c r="AC43" s="191" t="s">
        <v>1</v>
      </c>
      <c r="AD43" s="191" t="s">
        <v>1</v>
      </c>
      <c r="AE43" s="191" t="s">
        <v>1</v>
      </c>
      <c r="AF43" s="193">
        <v>7</v>
      </c>
      <c r="AG43" s="193">
        <v>7</v>
      </c>
      <c r="AH43" s="193">
        <v>7</v>
      </c>
      <c r="AI43" s="193">
        <v>11</v>
      </c>
      <c r="AJ43" s="193">
        <v>10</v>
      </c>
      <c r="AK43" s="193">
        <v>9</v>
      </c>
      <c r="AL43" s="193">
        <v>8</v>
      </c>
      <c r="AM43" s="197">
        <v>7</v>
      </c>
      <c r="AN43" s="197">
        <v>13</v>
      </c>
      <c r="AO43" s="193">
        <v>11</v>
      </c>
    </row>
    <row r="44" spans="1:41" s="266" customFormat="1" ht="15" customHeight="1" x14ac:dyDescent="0.25">
      <c r="A44" s="340" t="s">
        <v>186</v>
      </c>
      <c r="B44" s="193">
        <v>0</v>
      </c>
      <c r="C44" s="193">
        <v>0</v>
      </c>
      <c r="D44" s="193">
        <v>0</v>
      </c>
      <c r="E44" s="193">
        <v>1</v>
      </c>
      <c r="F44" s="193">
        <v>1</v>
      </c>
      <c r="G44" s="193">
        <v>2</v>
      </c>
      <c r="H44" s="193">
        <v>2</v>
      </c>
      <c r="I44" s="193">
        <v>1</v>
      </c>
      <c r="J44" s="193">
        <v>0</v>
      </c>
      <c r="K44" s="193">
        <v>0</v>
      </c>
      <c r="L44" s="193">
        <v>146</v>
      </c>
      <c r="M44" s="193">
        <v>144</v>
      </c>
      <c r="N44" s="193">
        <v>155</v>
      </c>
      <c r="O44" s="193">
        <v>160</v>
      </c>
      <c r="P44" s="193">
        <v>175</v>
      </c>
      <c r="Q44" s="193">
        <v>187</v>
      </c>
      <c r="R44" s="193">
        <v>189</v>
      </c>
      <c r="S44" s="193">
        <v>197</v>
      </c>
      <c r="T44" s="193">
        <v>210</v>
      </c>
      <c r="U44" s="193">
        <v>233</v>
      </c>
      <c r="V44" s="191" t="s">
        <v>1</v>
      </c>
      <c r="W44" s="191" t="s">
        <v>1</v>
      </c>
      <c r="X44" s="191" t="s">
        <v>1</v>
      </c>
      <c r="Y44" s="191" t="s">
        <v>1</v>
      </c>
      <c r="Z44" s="191" t="s">
        <v>1</v>
      </c>
      <c r="AA44" s="191" t="s">
        <v>1</v>
      </c>
      <c r="AB44" s="191" t="s">
        <v>1</v>
      </c>
      <c r="AC44" s="191" t="s">
        <v>1</v>
      </c>
      <c r="AD44" s="191" t="s">
        <v>1</v>
      </c>
      <c r="AE44" s="191" t="s">
        <v>1</v>
      </c>
      <c r="AF44" s="193">
        <v>0</v>
      </c>
      <c r="AG44" s="193">
        <v>0</v>
      </c>
      <c r="AH44" s="193">
        <v>0</v>
      </c>
      <c r="AI44" s="193">
        <v>0</v>
      </c>
      <c r="AJ44" s="193">
        <v>0</v>
      </c>
      <c r="AK44" s="193">
        <v>0</v>
      </c>
      <c r="AL44" s="193">
        <v>0</v>
      </c>
      <c r="AM44" s="193">
        <v>0</v>
      </c>
      <c r="AN44" s="193">
        <v>0</v>
      </c>
      <c r="AO44" s="193">
        <v>0</v>
      </c>
    </row>
    <row r="45" spans="1:41" s="266" customFormat="1" ht="15" customHeight="1" x14ac:dyDescent="0.25">
      <c r="A45" s="281" t="s">
        <v>187</v>
      </c>
      <c r="B45" s="193">
        <v>1801</v>
      </c>
      <c r="C45" s="193">
        <v>1988</v>
      </c>
      <c r="D45" s="193">
        <v>2149</v>
      </c>
      <c r="E45" s="193">
        <v>2354</v>
      </c>
      <c r="F45" s="193">
        <v>2576</v>
      </c>
      <c r="G45" s="193">
        <v>2792</v>
      </c>
      <c r="H45" s="193">
        <v>2949</v>
      </c>
      <c r="I45" s="193">
        <v>3185</v>
      </c>
      <c r="J45" s="193">
        <v>3333</v>
      </c>
      <c r="K45" s="193">
        <v>3544</v>
      </c>
      <c r="L45" s="193">
        <v>83794</v>
      </c>
      <c r="M45" s="193">
        <v>85294</v>
      </c>
      <c r="N45" s="193">
        <v>86488</v>
      </c>
      <c r="O45" s="193">
        <v>86756</v>
      </c>
      <c r="P45" s="193">
        <v>86666</v>
      </c>
      <c r="Q45" s="193">
        <v>86245</v>
      </c>
      <c r="R45" s="193">
        <v>86636</v>
      </c>
      <c r="S45" s="193">
        <v>88380</v>
      </c>
      <c r="T45" s="193">
        <v>88752</v>
      </c>
      <c r="U45" s="193">
        <v>89915</v>
      </c>
      <c r="V45" s="191" t="s">
        <v>1</v>
      </c>
      <c r="W45" s="191" t="s">
        <v>1</v>
      </c>
      <c r="X45" s="191" t="s">
        <v>1</v>
      </c>
      <c r="Y45" s="191" t="s">
        <v>1</v>
      </c>
      <c r="Z45" s="191" t="s">
        <v>1</v>
      </c>
      <c r="AA45" s="191" t="s">
        <v>1</v>
      </c>
      <c r="AB45" s="191" t="s">
        <v>1</v>
      </c>
      <c r="AC45" s="191" t="s">
        <v>1</v>
      </c>
      <c r="AD45" s="191" t="s">
        <v>1</v>
      </c>
      <c r="AE45" s="191" t="s">
        <v>1</v>
      </c>
      <c r="AF45" s="193">
        <v>31937</v>
      </c>
      <c r="AG45" s="193">
        <v>34284</v>
      </c>
      <c r="AH45" s="193">
        <v>36144</v>
      </c>
      <c r="AI45" s="193">
        <v>37871</v>
      </c>
      <c r="AJ45" s="193">
        <v>40146</v>
      </c>
      <c r="AK45" s="193">
        <v>41670</v>
      </c>
      <c r="AL45" s="193">
        <v>43582</v>
      </c>
      <c r="AM45" s="197">
        <v>45970</v>
      </c>
      <c r="AN45" s="197">
        <v>47208</v>
      </c>
      <c r="AO45" s="193">
        <v>48021</v>
      </c>
    </row>
    <row r="46" spans="1:41" s="266" customFormat="1" ht="15" customHeight="1" x14ac:dyDescent="0.25">
      <c r="A46" s="340" t="s">
        <v>188</v>
      </c>
      <c r="B46" s="193">
        <v>105</v>
      </c>
      <c r="C46" s="193">
        <v>126</v>
      </c>
      <c r="D46" s="193">
        <v>136</v>
      </c>
      <c r="E46" s="193">
        <v>145</v>
      </c>
      <c r="F46" s="193">
        <v>152</v>
      </c>
      <c r="G46" s="193">
        <v>157</v>
      </c>
      <c r="H46" s="193">
        <v>175</v>
      </c>
      <c r="I46" s="193">
        <v>184</v>
      </c>
      <c r="J46" s="193">
        <v>192</v>
      </c>
      <c r="K46" s="193">
        <v>212</v>
      </c>
      <c r="L46" s="193">
        <v>3952</v>
      </c>
      <c r="M46" s="193">
        <v>4005</v>
      </c>
      <c r="N46" s="193">
        <v>4010</v>
      </c>
      <c r="O46" s="193">
        <v>3987</v>
      </c>
      <c r="P46" s="193">
        <v>3909</v>
      </c>
      <c r="Q46" s="193">
        <v>3746</v>
      </c>
      <c r="R46" s="193">
        <v>3727</v>
      </c>
      <c r="S46" s="193">
        <v>3828</v>
      </c>
      <c r="T46" s="193">
        <v>3805</v>
      </c>
      <c r="U46" s="193">
        <v>3846</v>
      </c>
      <c r="V46" s="191" t="s">
        <v>1</v>
      </c>
      <c r="W46" s="191" t="s">
        <v>1</v>
      </c>
      <c r="X46" s="191" t="s">
        <v>1</v>
      </c>
      <c r="Y46" s="191" t="s">
        <v>1</v>
      </c>
      <c r="Z46" s="191" t="s">
        <v>1</v>
      </c>
      <c r="AA46" s="191" t="s">
        <v>1</v>
      </c>
      <c r="AB46" s="191" t="s">
        <v>1</v>
      </c>
      <c r="AC46" s="191" t="s">
        <v>1</v>
      </c>
      <c r="AD46" s="191" t="s">
        <v>1</v>
      </c>
      <c r="AE46" s="191" t="s">
        <v>1</v>
      </c>
      <c r="AF46" s="193">
        <v>1863</v>
      </c>
      <c r="AG46" s="193">
        <v>2005</v>
      </c>
      <c r="AH46" s="193">
        <v>2167</v>
      </c>
      <c r="AI46" s="193">
        <v>2259</v>
      </c>
      <c r="AJ46" s="193">
        <v>2395</v>
      </c>
      <c r="AK46" s="193">
        <v>2503</v>
      </c>
      <c r="AL46" s="193">
        <v>2562</v>
      </c>
      <c r="AM46" s="197">
        <v>2785</v>
      </c>
      <c r="AN46" s="197">
        <v>2831</v>
      </c>
      <c r="AO46" s="193">
        <v>2875</v>
      </c>
    </row>
    <row r="47" spans="1:41" s="266" customFormat="1" ht="15" customHeight="1" x14ac:dyDescent="0.25">
      <c r="A47" s="340" t="s">
        <v>189</v>
      </c>
      <c r="B47" s="193">
        <v>166</v>
      </c>
      <c r="C47" s="193">
        <v>176</v>
      </c>
      <c r="D47" s="193">
        <v>187</v>
      </c>
      <c r="E47" s="193">
        <v>211</v>
      </c>
      <c r="F47" s="193">
        <v>240</v>
      </c>
      <c r="G47" s="193">
        <v>264</v>
      </c>
      <c r="H47" s="193">
        <v>274</v>
      </c>
      <c r="I47" s="193">
        <v>291</v>
      </c>
      <c r="J47" s="193">
        <v>299</v>
      </c>
      <c r="K47" s="193">
        <v>325</v>
      </c>
      <c r="L47" s="193">
        <v>7894</v>
      </c>
      <c r="M47" s="193">
        <v>7925</v>
      </c>
      <c r="N47" s="193">
        <v>7965</v>
      </c>
      <c r="O47" s="193">
        <v>8016</v>
      </c>
      <c r="P47" s="193">
        <v>7873</v>
      </c>
      <c r="Q47" s="193">
        <v>7797</v>
      </c>
      <c r="R47" s="193">
        <v>7801</v>
      </c>
      <c r="S47" s="193">
        <v>7888</v>
      </c>
      <c r="T47" s="193">
        <v>7883</v>
      </c>
      <c r="U47" s="193">
        <v>7955</v>
      </c>
      <c r="V47" s="191" t="s">
        <v>1</v>
      </c>
      <c r="W47" s="191" t="s">
        <v>1</v>
      </c>
      <c r="X47" s="191" t="s">
        <v>1</v>
      </c>
      <c r="Y47" s="191" t="s">
        <v>1</v>
      </c>
      <c r="Z47" s="191" t="s">
        <v>1</v>
      </c>
      <c r="AA47" s="191" t="s">
        <v>1</v>
      </c>
      <c r="AB47" s="191" t="s">
        <v>1</v>
      </c>
      <c r="AC47" s="191" t="s">
        <v>1</v>
      </c>
      <c r="AD47" s="191" t="s">
        <v>1</v>
      </c>
      <c r="AE47" s="191" t="s">
        <v>1</v>
      </c>
      <c r="AF47" s="193">
        <v>2944</v>
      </c>
      <c r="AG47" s="193">
        <v>3051</v>
      </c>
      <c r="AH47" s="193">
        <v>3178</v>
      </c>
      <c r="AI47" s="193">
        <v>3310</v>
      </c>
      <c r="AJ47" s="193">
        <v>3415</v>
      </c>
      <c r="AK47" s="193">
        <v>3561</v>
      </c>
      <c r="AL47" s="193">
        <v>3684</v>
      </c>
      <c r="AM47" s="197">
        <v>3869</v>
      </c>
      <c r="AN47" s="197">
        <v>3991</v>
      </c>
      <c r="AO47" s="193">
        <v>4078</v>
      </c>
    </row>
    <row r="48" spans="1:41" s="266" customFormat="1" ht="15" customHeight="1" x14ac:dyDescent="0.25">
      <c r="A48" s="340" t="s">
        <v>190</v>
      </c>
      <c r="B48" s="193">
        <v>107</v>
      </c>
      <c r="C48" s="193">
        <v>124</v>
      </c>
      <c r="D48" s="193">
        <v>124</v>
      </c>
      <c r="E48" s="193">
        <v>132</v>
      </c>
      <c r="F48" s="193">
        <v>153</v>
      </c>
      <c r="G48" s="193">
        <v>170</v>
      </c>
      <c r="H48" s="193">
        <v>170</v>
      </c>
      <c r="I48" s="193">
        <v>178</v>
      </c>
      <c r="J48" s="193">
        <v>185</v>
      </c>
      <c r="K48" s="193">
        <v>190</v>
      </c>
      <c r="L48" s="193">
        <v>3810</v>
      </c>
      <c r="M48" s="193">
        <v>3869</v>
      </c>
      <c r="N48" s="193">
        <v>4008</v>
      </c>
      <c r="O48" s="193">
        <v>3930</v>
      </c>
      <c r="P48" s="193">
        <v>3867</v>
      </c>
      <c r="Q48" s="193">
        <v>3779</v>
      </c>
      <c r="R48" s="193">
        <v>3812</v>
      </c>
      <c r="S48" s="193">
        <v>3862</v>
      </c>
      <c r="T48" s="193">
        <v>3820</v>
      </c>
      <c r="U48" s="193">
        <v>3942</v>
      </c>
      <c r="V48" s="191" t="s">
        <v>1</v>
      </c>
      <c r="W48" s="191" t="s">
        <v>1</v>
      </c>
      <c r="X48" s="191" t="s">
        <v>1</v>
      </c>
      <c r="Y48" s="191" t="s">
        <v>1</v>
      </c>
      <c r="Z48" s="191" t="s">
        <v>1</v>
      </c>
      <c r="AA48" s="191" t="s">
        <v>1</v>
      </c>
      <c r="AB48" s="191" t="s">
        <v>1</v>
      </c>
      <c r="AC48" s="191" t="s">
        <v>1</v>
      </c>
      <c r="AD48" s="191" t="s">
        <v>1</v>
      </c>
      <c r="AE48" s="191" t="s">
        <v>1</v>
      </c>
      <c r="AF48" s="193">
        <v>1874</v>
      </c>
      <c r="AG48" s="193">
        <v>1965</v>
      </c>
      <c r="AH48" s="193">
        <v>2126</v>
      </c>
      <c r="AI48" s="193">
        <v>2253</v>
      </c>
      <c r="AJ48" s="193">
        <v>2405</v>
      </c>
      <c r="AK48" s="193">
        <v>2476</v>
      </c>
      <c r="AL48" s="193">
        <v>2578</v>
      </c>
      <c r="AM48" s="197">
        <v>2667</v>
      </c>
      <c r="AN48" s="197">
        <v>2687</v>
      </c>
      <c r="AO48" s="193">
        <v>2846</v>
      </c>
    </row>
    <row r="49" spans="1:41" s="266" customFormat="1" ht="15" customHeight="1" x14ac:dyDescent="0.25">
      <c r="A49" s="340" t="s">
        <v>191</v>
      </c>
      <c r="B49" s="193">
        <v>193</v>
      </c>
      <c r="C49" s="193">
        <v>204</v>
      </c>
      <c r="D49" s="193">
        <v>212</v>
      </c>
      <c r="E49" s="193">
        <v>243</v>
      </c>
      <c r="F49" s="193">
        <v>249</v>
      </c>
      <c r="G49" s="193">
        <v>279</v>
      </c>
      <c r="H49" s="193">
        <v>303</v>
      </c>
      <c r="I49" s="193">
        <v>336</v>
      </c>
      <c r="J49" s="193">
        <v>358</v>
      </c>
      <c r="K49" s="193">
        <v>372</v>
      </c>
      <c r="L49" s="193">
        <v>9353</v>
      </c>
      <c r="M49" s="193">
        <v>9445</v>
      </c>
      <c r="N49" s="193">
        <v>9578</v>
      </c>
      <c r="O49" s="193">
        <v>9535</v>
      </c>
      <c r="P49" s="193">
        <v>9593</v>
      </c>
      <c r="Q49" s="193">
        <v>9507</v>
      </c>
      <c r="R49" s="193">
        <v>9516</v>
      </c>
      <c r="S49" s="193">
        <v>9640</v>
      </c>
      <c r="T49" s="193">
        <v>9716</v>
      </c>
      <c r="U49" s="193">
        <v>9685</v>
      </c>
      <c r="V49" s="191" t="s">
        <v>1</v>
      </c>
      <c r="W49" s="191" t="s">
        <v>1</v>
      </c>
      <c r="X49" s="191" t="s">
        <v>1</v>
      </c>
      <c r="Y49" s="191" t="s">
        <v>1</v>
      </c>
      <c r="Z49" s="191" t="s">
        <v>1</v>
      </c>
      <c r="AA49" s="191" t="s">
        <v>1</v>
      </c>
      <c r="AB49" s="191" t="s">
        <v>1</v>
      </c>
      <c r="AC49" s="191" t="s">
        <v>1</v>
      </c>
      <c r="AD49" s="191" t="s">
        <v>1</v>
      </c>
      <c r="AE49" s="191" t="s">
        <v>1</v>
      </c>
      <c r="AF49" s="193">
        <v>3864</v>
      </c>
      <c r="AG49" s="193">
        <v>4100</v>
      </c>
      <c r="AH49" s="193">
        <v>4403</v>
      </c>
      <c r="AI49" s="193">
        <v>4619</v>
      </c>
      <c r="AJ49" s="193">
        <v>4852</v>
      </c>
      <c r="AK49" s="193">
        <v>5047</v>
      </c>
      <c r="AL49" s="193">
        <v>5299</v>
      </c>
      <c r="AM49" s="197">
        <v>5505</v>
      </c>
      <c r="AN49" s="197">
        <v>5604</v>
      </c>
      <c r="AO49" s="193">
        <v>5658</v>
      </c>
    </row>
    <row r="50" spans="1:41" s="266" customFormat="1" ht="15" customHeight="1" x14ac:dyDescent="0.25">
      <c r="A50" s="340" t="s">
        <v>192</v>
      </c>
      <c r="B50" s="193">
        <v>31</v>
      </c>
      <c r="C50" s="193">
        <v>38</v>
      </c>
      <c r="D50" s="193">
        <v>46</v>
      </c>
      <c r="E50" s="193">
        <v>52</v>
      </c>
      <c r="F50" s="193">
        <v>66</v>
      </c>
      <c r="G50" s="193">
        <v>71</v>
      </c>
      <c r="H50" s="193">
        <v>75</v>
      </c>
      <c r="I50" s="193">
        <v>72</v>
      </c>
      <c r="J50" s="193">
        <v>79</v>
      </c>
      <c r="K50" s="193">
        <v>82</v>
      </c>
      <c r="L50" s="193">
        <v>2461</v>
      </c>
      <c r="M50" s="193">
        <v>2560</v>
      </c>
      <c r="N50" s="193">
        <v>2661</v>
      </c>
      <c r="O50" s="193">
        <v>2976</v>
      </c>
      <c r="P50" s="193">
        <v>2973</v>
      </c>
      <c r="Q50" s="193">
        <v>2978</v>
      </c>
      <c r="R50" s="193">
        <v>2974</v>
      </c>
      <c r="S50" s="193">
        <v>2845</v>
      </c>
      <c r="T50" s="193">
        <v>2869</v>
      </c>
      <c r="U50" s="193">
        <v>2973</v>
      </c>
      <c r="V50" s="191" t="s">
        <v>1</v>
      </c>
      <c r="W50" s="191" t="s">
        <v>1</v>
      </c>
      <c r="X50" s="191" t="s">
        <v>1</v>
      </c>
      <c r="Y50" s="191" t="s">
        <v>1</v>
      </c>
      <c r="Z50" s="191" t="s">
        <v>1</v>
      </c>
      <c r="AA50" s="191" t="s">
        <v>1</v>
      </c>
      <c r="AB50" s="191" t="s">
        <v>1</v>
      </c>
      <c r="AC50" s="191" t="s">
        <v>1</v>
      </c>
      <c r="AD50" s="191" t="s">
        <v>1</v>
      </c>
      <c r="AE50" s="191" t="s">
        <v>1</v>
      </c>
      <c r="AF50" s="193">
        <v>983</v>
      </c>
      <c r="AG50" s="193">
        <v>1105</v>
      </c>
      <c r="AH50" s="193">
        <v>1151</v>
      </c>
      <c r="AI50" s="193">
        <v>1206</v>
      </c>
      <c r="AJ50" s="193">
        <v>1300</v>
      </c>
      <c r="AK50" s="193">
        <v>1407</v>
      </c>
      <c r="AL50" s="193">
        <v>1493</v>
      </c>
      <c r="AM50" s="197">
        <v>1517</v>
      </c>
      <c r="AN50" s="197">
        <v>1558</v>
      </c>
      <c r="AO50" s="193">
        <v>1579</v>
      </c>
    </row>
    <row r="51" spans="1:41" s="266" customFormat="1" ht="15" customHeight="1" x14ac:dyDescent="0.25">
      <c r="A51" s="340" t="s">
        <v>193</v>
      </c>
      <c r="B51" s="193">
        <v>69</v>
      </c>
      <c r="C51" s="193">
        <v>71</v>
      </c>
      <c r="D51" s="193">
        <v>80</v>
      </c>
      <c r="E51" s="193">
        <v>93</v>
      </c>
      <c r="F51" s="193">
        <v>99</v>
      </c>
      <c r="G51" s="193">
        <v>115</v>
      </c>
      <c r="H51" s="193">
        <v>122</v>
      </c>
      <c r="I51" s="193">
        <v>138</v>
      </c>
      <c r="J51" s="193">
        <v>156</v>
      </c>
      <c r="K51" s="193">
        <v>166</v>
      </c>
      <c r="L51" s="193">
        <v>5353</v>
      </c>
      <c r="M51" s="193">
        <v>5532</v>
      </c>
      <c r="N51" s="193">
        <v>5610</v>
      </c>
      <c r="O51" s="193">
        <v>5411</v>
      </c>
      <c r="P51" s="193">
        <v>5575</v>
      </c>
      <c r="Q51" s="193">
        <v>5739</v>
      </c>
      <c r="R51" s="193">
        <v>5821</v>
      </c>
      <c r="S51" s="193">
        <v>6307</v>
      </c>
      <c r="T51" s="193">
        <v>6453</v>
      </c>
      <c r="U51" s="193">
        <v>6536</v>
      </c>
      <c r="V51" s="191" t="s">
        <v>1</v>
      </c>
      <c r="W51" s="191" t="s">
        <v>1</v>
      </c>
      <c r="X51" s="191" t="s">
        <v>1</v>
      </c>
      <c r="Y51" s="191" t="s">
        <v>1</v>
      </c>
      <c r="Z51" s="191" t="s">
        <v>1</v>
      </c>
      <c r="AA51" s="191" t="s">
        <v>1</v>
      </c>
      <c r="AB51" s="191" t="s">
        <v>1</v>
      </c>
      <c r="AC51" s="191" t="s">
        <v>1</v>
      </c>
      <c r="AD51" s="191" t="s">
        <v>1</v>
      </c>
      <c r="AE51" s="191" t="s">
        <v>1</v>
      </c>
      <c r="AF51" s="193">
        <v>1539</v>
      </c>
      <c r="AG51" s="193">
        <v>1789</v>
      </c>
      <c r="AH51" s="193">
        <v>1922</v>
      </c>
      <c r="AI51" s="193">
        <v>2097</v>
      </c>
      <c r="AJ51" s="193">
        <v>2428</v>
      </c>
      <c r="AK51" s="193">
        <v>2612</v>
      </c>
      <c r="AL51" s="193">
        <v>2767</v>
      </c>
      <c r="AM51" s="197">
        <v>2965</v>
      </c>
      <c r="AN51" s="197">
        <v>3049</v>
      </c>
      <c r="AO51" s="193">
        <v>3055</v>
      </c>
    </row>
    <row r="52" spans="1:41" s="266" customFormat="1" ht="15" customHeight="1" x14ac:dyDescent="0.25">
      <c r="A52" s="340" t="s">
        <v>194</v>
      </c>
      <c r="B52" s="193">
        <v>340</v>
      </c>
      <c r="C52" s="193">
        <v>370</v>
      </c>
      <c r="D52" s="193">
        <v>417</v>
      </c>
      <c r="E52" s="193">
        <v>439</v>
      </c>
      <c r="F52" s="193">
        <v>499</v>
      </c>
      <c r="G52" s="193">
        <v>538</v>
      </c>
      <c r="H52" s="193">
        <v>577</v>
      </c>
      <c r="I52" s="193">
        <v>613</v>
      </c>
      <c r="J52" s="193">
        <v>649</v>
      </c>
      <c r="K52" s="193">
        <v>696</v>
      </c>
      <c r="L52" s="193">
        <v>14678</v>
      </c>
      <c r="M52" s="193">
        <v>14926</v>
      </c>
      <c r="N52" s="193">
        <v>15341</v>
      </c>
      <c r="O52" s="193">
        <v>15476</v>
      </c>
      <c r="P52" s="193">
        <v>15483</v>
      </c>
      <c r="Q52" s="193">
        <v>15532</v>
      </c>
      <c r="R52" s="193">
        <v>15643</v>
      </c>
      <c r="S52" s="193">
        <v>15963</v>
      </c>
      <c r="T52" s="193">
        <v>15850</v>
      </c>
      <c r="U52" s="193">
        <v>16102</v>
      </c>
      <c r="V52" s="191" t="s">
        <v>1</v>
      </c>
      <c r="W52" s="191" t="s">
        <v>1</v>
      </c>
      <c r="X52" s="191" t="s">
        <v>1</v>
      </c>
      <c r="Y52" s="191" t="s">
        <v>1</v>
      </c>
      <c r="Z52" s="191" t="s">
        <v>1</v>
      </c>
      <c r="AA52" s="191" t="s">
        <v>1</v>
      </c>
      <c r="AB52" s="191" t="s">
        <v>1</v>
      </c>
      <c r="AC52" s="191" t="s">
        <v>1</v>
      </c>
      <c r="AD52" s="191" t="s">
        <v>1</v>
      </c>
      <c r="AE52" s="191" t="s">
        <v>1</v>
      </c>
      <c r="AF52" s="193">
        <v>2985</v>
      </c>
      <c r="AG52" s="193">
        <v>3283</v>
      </c>
      <c r="AH52" s="193">
        <v>3504</v>
      </c>
      <c r="AI52" s="193">
        <v>3637</v>
      </c>
      <c r="AJ52" s="193">
        <v>3865</v>
      </c>
      <c r="AK52" s="193">
        <v>4068</v>
      </c>
      <c r="AL52" s="193">
        <v>4306</v>
      </c>
      <c r="AM52" s="197">
        <v>4577</v>
      </c>
      <c r="AN52" s="197">
        <v>4860</v>
      </c>
      <c r="AO52" s="193">
        <v>5182</v>
      </c>
    </row>
    <row r="53" spans="1:41" s="266" customFormat="1" ht="15" customHeight="1" x14ac:dyDescent="0.25">
      <c r="A53" s="340" t="s">
        <v>195</v>
      </c>
      <c r="B53" s="193">
        <v>70</v>
      </c>
      <c r="C53" s="193">
        <v>76</v>
      </c>
      <c r="D53" s="193">
        <v>86</v>
      </c>
      <c r="E53" s="193">
        <v>106</v>
      </c>
      <c r="F53" s="193">
        <v>121</v>
      </c>
      <c r="G53" s="193">
        <v>129</v>
      </c>
      <c r="H53" s="193">
        <v>143</v>
      </c>
      <c r="I53" s="193">
        <v>192</v>
      </c>
      <c r="J53" s="193">
        <v>198</v>
      </c>
      <c r="K53" s="193">
        <v>226</v>
      </c>
      <c r="L53" s="193">
        <v>6373</v>
      </c>
      <c r="M53" s="193">
        <v>6552</v>
      </c>
      <c r="N53" s="193">
        <v>6697</v>
      </c>
      <c r="O53" s="193">
        <v>6851</v>
      </c>
      <c r="P53" s="193">
        <v>7029</v>
      </c>
      <c r="Q53" s="193">
        <v>7033</v>
      </c>
      <c r="R53" s="193">
        <v>7123</v>
      </c>
      <c r="S53" s="193">
        <v>7368</v>
      </c>
      <c r="T53" s="193">
        <v>7557</v>
      </c>
      <c r="U53" s="193">
        <v>7742</v>
      </c>
      <c r="V53" s="191" t="s">
        <v>1</v>
      </c>
      <c r="W53" s="191" t="s">
        <v>1</v>
      </c>
      <c r="X53" s="191" t="s">
        <v>1</v>
      </c>
      <c r="Y53" s="191" t="s">
        <v>1</v>
      </c>
      <c r="Z53" s="191" t="s">
        <v>1</v>
      </c>
      <c r="AA53" s="191" t="s">
        <v>1</v>
      </c>
      <c r="AB53" s="191" t="s">
        <v>1</v>
      </c>
      <c r="AC53" s="191" t="s">
        <v>1</v>
      </c>
      <c r="AD53" s="191" t="s">
        <v>1</v>
      </c>
      <c r="AE53" s="191" t="s">
        <v>1</v>
      </c>
      <c r="AF53" s="193">
        <v>2503</v>
      </c>
      <c r="AG53" s="193">
        <v>2760</v>
      </c>
      <c r="AH53" s="193">
        <v>2982</v>
      </c>
      <c r="AI53" s="193">
        <v>3304</v>
      </c>
      <c r="AJ53" s="193">
        <v>3501</v>
      </c>
      <c r="AK53" s="193">
        <v>3741</v>
      </c>
      <c r="AL53" s="193">
        <v>4074</v>
      </c>
      <c r="AM53" s="197">
        <v>4404</v>
      </c>
      <c r="AN53" s="197">
        <v>4540</v>
      </c>
      <c r="AO53" s="193">
        <v>4578</v>
      </c>
    </row>
    <row r="54" spans="1:41" s="266" customFormat="1" ht="15" customHeight="1" x14ac:dyDescent="0.25">
      <c r="A54" s="340" t="s">
        <v>196</v>
      </c>
      <c r="B54" s="193">
        <v>120</v>
      </c>
      <c r="C54" s="193">
        <v>138</v>
      </c>
      <c r="D54" s="193">
        <v>160</v>
      </c>
      <c r="E54" s="193">
        <v>178</v>
      </c>
      <c r="F54" s="193">
        <v>201</v>
      </c>
      <c r="G54" s="193">
        <v>219</v>
      </c>
      <c r="H54" s="193">
        <v>229</v>
      </c>
      <c r="I54" s="193">
        <v>250</v>
      </c>
      <c r="J54" s="193">
        <v>253</v>
      </c>
      <c r="K54" s="193">
        <v>263</v>
      </c>
      <c r="L54" s="193">
        <v>6940</v>
      </c>
      <c r="M54" s="193">
        <v>6977</v>
      </c>
      <c r="N54" s="193">
        <v>6989</v>
      </c>
      <c r="O54" s="193">
        <v>6940</v>
      </c>
      <c r="P54" s="193">
        <v>6919</v>
      </c>
      <c r="Q54" s="193">
        <v>6825</v>
      </c>
      <c r="R54" s="193">
        <v>6912</v>
      </c>
      <c r="S54" s="193">
        <v>7067</v>
      </c>
      <c r="T54" s="193">
        <v>7070</v>
      </c>
      <c r="U54" s="193">
        <v>7099</v>
      </c>
      <c r="V54" s="191" t="s">
        <v>1</v>
      </c>
      <c r="W54" s="191" t="s">
        <v>1</v>
      </c>
      <c r="X54" s="191" t="s">
        <v>1</v>
      </c>
      <c r="Y54" s="191" t="s">
        <v>1</v>
      </c>
      <c r="Z54" s="191" t="s">
        <v>1</v>
      </c>
      <c r="AA54" s="191" t="s">
        <v>1</v>
      </c>
      <c r="AB54" s="191" t="s">
        <v>1</v>
      </c>
      <c r="AC54" s="191" t="s">
        <v>1</v>
      </c>
      <c r="AD54" s="191" t="s">
        <v>1</v>
      </c>
      <c r="AE54" s="191" t="s">
        <v>1</v>
      </c>
      <c r="AF54" s="193">
        <v>3208</v>
      </c>
      <c r="AG54" s="193">
        <v>3497</v>
      </c>
      <c r="AH54" s="193">
        <v>3618</v>
      </c>
      <c r="AI54" s="193">
        <v>3854</v>
      </c>
      <c r="AJ54" s="193">
        <v>4171</v>
      </c>
      <c r="AK54" s="193">
        <v>4346</v>
      </c>
      <c r="AL54" s="193">
        <v>4610</v>
      </c>
      <c r="AM54" s="197">
        <v>4876</v>
      </c>
      <c r="AN54" s="197">
        <v>5078</v>
      </c>
      <c r="AO54" s="193">
        <v>5124</v>
      </c>
    </row>
    <row r="55" spans="1:41" s="266" customFormat="1" ht="15" customHeight="1" x14ac:dyDescent="0.25">
      <c r="A55" s="340" t="s">
        <v>197</v>
      </c>
      <c r="B55" s="193">
        <v>97</v>
      </c>
      <c r="C55" s="193">
        <v>107</v>
      </c>
      <c r="D55" s="193">
        <v>114</v>
      </c>
      <c r="E55" s="193">
        <v>129</v>
      </c>
      <c r="F55" s="193">
        <v>137</v>
      </c>
      <c r="G55" s="193">
        <v>141</v>
      </c>
      <c r="H55" s="193">
        <v>143</v>
      </c>
      <c r="I55" s="193">
        <v>155</v>
      </c>
      <c r="J55" s="193">
        <v>165</v>
      </c>
      <c r="K55" s="193">
        <v>168</v>
      </c>
      <c r="L55" s="193">
        <v>3899</v>
      </c>
      <c r="M55" s="193">
        <v>4000</v>
      </c>
      <c r="N55" s="193">
        <v>4038</v>
      </c>
      <c r="O55" s="193">
        <v>3941</v>
      </c>
      <c r="P55" s="193">
        <v>3869</v>
      </c>
      <c r="Q55" s="193">
        <v>3884</v>
      </c>
      <c r="R55" s="193">
        <v>3895</v>
      </c>
      <c r="S55" s="193">
        <v>3940</v>
      </c>
      <c r="T55" s="193">
        <v>3969</v>
      </c>
      <c r="U55" s="193">
        <v>4024</v>
      </c>
      <c r="V55" s="191" t="s">
        <v>1</v>
      </c>
      <c r="W55" s="191" t="s">
        <v>1</v>
      </c>
      <c r="X55" s="191" t="s">
        <v>1</v>
      </c>
      <c r="Y55" s="191" t="s">
        <v>1</v>
      </c>
      <c r="Z55" s="191" t="s">
        <v>1</v>
      </c>
      <c r="AA55" s="191" t="s">
        <v>1</v>
      </c>
      <c r="AB55" s="191" t="s">
        <v>1</v>
      </c>
      <c r="AC55" s="191" t="s">
        <v>1</v>
      </c>
      <c r="AD55" s="191" t="s">
        <v>1</v>
      </c>
      <c r="AE55" s="191" t="s">
        <v>1</v>
      </c>
      <c r="AF55" s="193">
        <v>1820</v>
      </c>
      <c r="AG55" s="193">
        <v>1918</v>
      </c>
      <c r="AH55" s="193">
        <v>1949</v>
      </c>
      <c r="AI55" s="193">
        <v>1947</v>
      </c>
      <c r="AJ55" s="193">
        <v>2040</v>
      </c>
      <c r="AK55" s="193">
        <v>2051</v>
      </c>
      <c r="AL55" s="193">
        <v>2083</v>
      </c>
      <c r="AM55" s="197">
        <v>2176</v>
      </c>
      <c r="AN55" s="197">
        <v>2168</v>
      </c>
      <c r="AO55" s="193">
        <v>2129</v>
      </c>
    </row>
    <row r="56" spans="1:41" s="266" customFormat="1" ht="15" customHeight="1" x14ac:dyDescent="0.25">
      <c r="A56" s="340" t="s">
        <v>198</v>
      </c>
      <c r="B56" s="193">
        <v>162</v>
      </c>
      <c r="C56" s="193">
        <v>179</v>
      </c>
      <c r="D56" s="193">
        <v>188</v>
      </c>
      <c r="E56" s="193">
        <v>209</v>
      </c>
      <c r="F56" s="193">
        <v>219</v>
      </c>
      <c r="G56" s="193">
        <v>249</v>
      </c>
      <c r="H56" s="193">
        <v>260</v>
      </c>
      <c r="I56" s="193">
        <v>277</v>
      </c>
      <c r="J56" s="193">
        <v>289</v>
      </c>
      <c r="K56" s="193">
        <v>313</v>
      </c>
      <c r="L56" s="193">
        <v>9460</v>
      </c>
      <c r="M56" s="193">
        <v>9658</v>
      </c>
      <c r="N56" s="193">
        <v>9668</v>
      </c>
      <c r="O56" s="193">
        <v>9746</v>
      </c>
      <c r="P56" s="193">
        <v>9737</v>
      </c>
      <c r="Q56" s="193">
        <v>9645</v>
      </c>
      <c r="R56" s="193">
        <v>9678</v>
      </c>
      <c r="S56" s="193">
        <v>9773</v>
      </c>
      <c r="T56" s="193">
        <v>9770</v>
      </c>
      <c r="U56" s="193">
        <v>9953</v>
      </c>
      <c r="V56" s="191" t="s">
        <v>1</v>
      </c>
      <c r="W56" s="191" t="s">
        <v>1</v>
      </c>
      <c r="X56" s="191" t="s">
        <v>1</v>
      </c>
      <c r="Y56" s="191" t="s">
        <v>1</v>
      </c>
      <c r="Z56" s="191" t="s">
        <v>1</v>
      </c>
      <c r="AA56" s="191" t="s">
        <v>1</v>
      </c>
      <c r="AB56" s="191" t="s">
        <v>1</v>
      </c>
      <c r="AC56" s="191" t="s">
        <v>1</v>
      </c>
      <c r="AD56" s="191" t="s">
        <v>1</v>
      </c>
      <c r="AE56" s="191" t="s">
        <v>1</v>
      </c>
      <c r="AF56" s="193">
        <v>3404</v>
      </c>
      <c r="AG56" s="193">
        <v>3560</v>
      </c>
      <c r="AH56" s="193">
        <v>3703</v>
      </c>
      <c r="AI56" s="193">
        <v>3809</v>
      </c>
      <c r="AJ56" s="193">
        <v>4043</v>
      </c>
      <c r="AK56" s="193">
        <v>4100</v>
      </c>
      <c r="AL56" s="193">
        <v>4175</v>
      </c>
      <c r="AM56" s="197">
        <v>4472</v>
      </c>
      <c r="AN56" s="197">
        <v>4544</v>
      </c>
      <c r="AO56" s="193">
        <v>4610</v>
      </c>
    </row>
    <row r="57" spans="1:41" s="266" customFormat="1" ht="15" customHeight="1" x14ac:dyDescent="0.25">
      <c r="A57" s="340" t="s">
        <v>199</v>
      </c>
      <c r="B57" s="193">
        <v>78</v>
      </c>
      <c r="C57" s="193">
        <v>86</v>
      </c>
      <c r="D57" s="193">
        <v>95</v>
      </c>
      <c r="E57" s="193">
        <v>104</v>
      </c>
      <c r="F57" s="193">
        <v>109</v>
      </c>
      <c r="G57" s="193">
        <v>110</v>
      </c>
      <c r="H57" s="193">
        <v>120</v>
      </c>
      <c r="I57" s="193">
        <v>125</v>
      </c>
      <c r="J57" s="193">
        <v>127</v>
      </c>
      <c r="K57" s="193">
        <v>136</v>
      </c>
      <c r="L57" s="193">
        <v>2722</v>
      </c>
      <c r="M57" s="193">
        <v>2849</v>
      </c>
      <c r="N57" s="193">
        <v>2893</v>
      </c>
      <c r="O57" s="193">
        <v>2842</v>
      </c>
      <c r="P57" s="193">
        <v>2851</v>
      </c>
      <c r="Q57" s="193">
        <v>2814</v>
      </c>
      <c r="R57" s="193">
        <v>2796</v>
      </c>
      <c r="S57" s="193">
        <v>2913</v>
      </c>
      <c r="T57" s="193">
        <v>2928</v>
      </c>
      <c r="U57" s="193">
        <v>2944</v>
      </c>
      <c r="V57" s="191" t="s">
        <v>1</v>
      </c>
      <c r="W57" s="191" t="s">
        <v>1</v>
      </c>
      <c r="X57" s="191" t="s">
        <v>1</v>
      </c>
      <c r="Y57" s="191" t="s">
        <v>1</v>
      </c>
      <c r="Z57" s="191" t="s">
        <v>1</v>
      </c>
      <c r="AA57" s="191" t="s">
        <v>1</v>
      </c>
      <c r="AB57" s="191" t="s">
        <v>1</v>
      </c>
      <c r="AC57" s="191" t="s">
        <v>1</v>
      </c>
      <c r="AD57" s="191" t="s">
        <v>1</v>
      </c>
      <c r="AE57" s="191" t="s">
        <v>1</v>
      </c>
      <c r="AF57" s="193">
        <v>1439</v>
      </c>
      <c r="AG57" s="193">
        <v>1576</v>
      </c>
      <c r="AH57" s="193">
        <v>1641</v>
      </c>
      <c r="AI57" s="193">
        <v>1728</v>
      </c>
      <c r="AJ57" s="193">
        <v>1789</v>
      </c>
      <c r="AK57" s="193">
        <v>1802</v>
      </c>
      <c r="AL57" s="193">
        <v>1885</v>
      </c>
      <c r="AM57" s="197">
        <v>1961</v>
      </c>
      <c r="AN57" s="197">
        <v>2026</v>
      </c>
      <c r="AO57" s="193">
        <v>2075</v>
      </c>
    </row>
    <row r="58" spans="1:41" s="266" customFormat="1" ht="15" customHeight="1" x14ac:dyDescent="0.25">
      <c r="A58" s="340" t="s">
        <v>200</v>
      </c>
      <c r="B58" s="193">
        <v>171</v>
      </c>
      <c r="C58" s="193">
        <v>189</v>
      </c>
      <c r="D58" s="193">
        <v>203</v>
      </c>
      <c r="E58" s="193">
        <v>213</v>
      </c>
      <c r="F58" s="193">
        <v>212</v>
      </c>
      <c r="G58" s="193">
        <v>218</v>
      </c>
      <c r="H58" s="193">
        <v>221</v>
      </c>
      <c r="I58" s="193">
        <v>223</v>
      </c>
      <c r="J58" s="193">
        <v>232</v>
      </c>
      <c r="K58" s="193">
        <v>245</v>
      </c>
      <c r="L58" s="193">
        <v>4650</v>
      </c>
      <c r="M58" s="193">
        <v>4725</v>
      </c>
      <c r="N58" s="193">
        <v>4755</v>
      </c>
      <c r="O58" s="193">
        <v>4769</v>
      </c>
      <c r="P58" s="193">
        <v>4687</v>
      </c>
      <c r="Q58" s="193">
        <v>4694</v>
      </c>
      <c r="R58" s="193">
        <v>4648</v>
      </c>
      <c r="S58" s="193">
        <v>4636</v>
      </c>
      <c r="T58" s="193">
        <v>4670</v>
      </c>
      <c r="U58" s="193">
        <v>4712</v>
      </c>
      <c r="V58" s="191" t="s">
        <v>1</v>
      </c>
      <c r="W58" s="191" t="s">
        <v>1</v>
      </c>
      <c r="X58" s="191" t="s">
        <v>1</v>
      </c>
      <c r="Y58" s="191" t="s">
        <v>1</v>
      </c>
      <c r="Z58" s="191" t="s">
        <v>1</v>
      </c>
      <c r="AA58" s="191" t="s">
        <v>1</v>
      </c>
      <c r="AB58" s="191" t="s">
        <v>1</v>
      </c>
      <c r="AC58" s="191" t="s">
        <v>1</v>
      </c>
      <c r="AD58" s="191" t="s">
        <v>1</v>
      </c>
      <c r="AE58" s="191" t="s">
        <v>1</v>
      </c>
      <c r="AF58" s="193">
        <v>2414</v>
      </c>
      <c r="AG58" s="193">
        <v>2558</v>
      </c>
      <c r="AH58" s="193">
        <v>2632</v>
      </c>
      <c r="AI58" s="193">
        <v>2679</v>
      </c>
      <c r="AJ58" s="193">
        <v>2740</v>
      </c>
      <c r="AK58" s="193">
        <v>2762</v>
      </c>
      <c r="AL58" s="193">
        <v>2860</v>
      </c>
      <c r="AM58" s="197">
        <v>2949</v>
      </c>
      <c r="AN58" s="197">
        <v>2980</v>
      </c>
      <c r="AO58" s="193">
        <v>2962</v>
      </c>
    </row>
    <row r="59" spans="1:41" s="266" customFormat="1" ht="15" customHeight="1" x14ac:dyDescent="0.25">
      <c r="A59" s="340" t="s">
        <v>201</v>
      </c>
      <c r="B59" s="193">
        <v>92</v>
      </c>
      <c r="C59" s="193">
        <v>104</v>
      </c>
      <c r="D59" s="193">
        <v>100</v>
      </c>
      <c r="E59" s="193">
        <v>100</v>
      </c>
      <c r="F59" s="193">
        <v>119</v>
      </c>
      <c r="G59" s="193">
        <v>132</v>
      </c>
      <c r="H59" s="193">
        <v>137</v>
      </c>
      <c r="I59" s="193">
        <v>151</v>
      </c>
      <c r="J59" s="193">
        <v>151</v>
      </c>
      <c r="K59" s="193">
        <v>150</v>
      </c>
      <c r="L59" s="193">
        <v>2248</v>
      </c>
      <c r="M59" s="193">
        <v>2271</v>
      </c>
      <c r="N59" s="193">
        <v>2275</v>
      </c>
      <c r="O59" s="193">
        <v>2332</v>
      </c>
      <c r="P59" s="193">
        <v>2301</v>
      </c>
      <c r="Q59" s="193">
        <v>2272</v>
      </c>
      <c r="R59" s="193">
        <v>2290</v>
      </c>
      <c r="S59" s="193">
        <v>2349</v>
      </c>
      <c r="T59" s="193">
        <v>2390</v>
      </c>
      <c r="U59" s="193">
        <v>2402</v>
      </c>
      <c r="V59" s="191" t="s">
        <v>1</v>
      </c>
      <c r="W59" s="191" t="s">
        <v>1</v>
      </c>
      <c r="X59" s="191" t="s">
        <v>1</v>
      </c>
      <c r="Y59" s="191" t="s">
        <v>1</v>
      </c>
      <c r="Z59" s="191" t="s">
        <v>1</v>
      </c>
      <c r="AA59" s="191" t="s">
        <v>1</v>
      </c>
      <c r="AB59" s="191" t="s">
        <v>1</v>
      </c>
      <c r="AC59" s="191" t="s">
        <v>1</v>
      </c>
      <c r="AD59" s="191" t="s">
        <v>1</v>
      </c>
      <c r="AE59" s="191" t="s">
        <v>1</v>
      </c>
      <c r="AF59" s="193">
        <v>1095</v>
      </c>
      <c r="AG59" s="193">
        <v>1117</v>
      </c>
      <c r="AH59" s="193">
        <v>1168</v>
      </c>
      <c r="AI59" s="193">
        <v>1167</v>
      </c>
      <c r="AJ59" s="193">
        <v>1202</v>
      </c>
      <c r="AK59" s="193">
        <v>1194</v>
      </c>
      <c r="AL59" s="193">
        <v>1206</v>
      </c>
      <c r="AM59" s="197">
        <v>1247</v>
      </c>
      <c r="AN59" s="197">
        <v>1292</v>
      </c>
      <c r="AO59" s="193">
        <v>1270</v>
      </c>
    </row>
    <row r="60" spans="1:41" s="266" customFormat="1" ht="15" customHeight="1" x14ac:dyDescent="0.25">
      <c r="A60" s="281" t="s">
        <v>202</v>
      </c>
      <c r="B60" s="193">
        <v>81</v>
      </c>
      <c r="C60" s="193">
        <v>89</v>
      </c>
      <c r="D60" s="193">
        <v>101</v>
      </c>
      <c r="E60" s="193">
        <v>126</v>
      </c>
      <c r="F60" s="193">
        <v>138</v>
      </c>
      <c r="G60" s="193">
        <v>153</v>
      </c>
      <c r="H60" s="193">
        <v>167</v>
      </c>
      <c r="I60" s="191" t="s">
        <v>1</v>
      </c>
      <c r="J60" s="191" t="s">
        <v>1</v>
      </c>
      <c r="K60" s="191" t="s">
        <v>1</v>
      </c>
      <c r="L60" s="193">
        <v>9459</v>
      </c>
      <c r="M60" s="193">
        <v>9511</v>
      </c>
      <c r="N60" s="193">
        <v>9585</v>
      </c>
      <c r="O60" s="193">
        <v>9756</v>
      </c>
      <c r="P60" s="193">
        <v>9826</v>
      </c>
      <c r="Q60" s="193">
        <v>10721</v>
      </c>
      <c r="R60" s="193">
        <v>10166</v>
      </c>
      <c r="S60" s="191" t="s">
        <v>1</v>
      </c>
      <c r="T60" s="191" t="s">
        <v>1</v>
      </c>
      <c r="U60" s="191" t="s">
        <v>1</v>
      </c>
      <c r="V60" s="193">
        <v>807</v>
      </c>
      <c r="W60" s="228">
        <v>792</v>
      </c>
      <c r="X60" s="228">
        <v>807</v>
      </c>
      <c r="Y60" s="228">
        <v>802</v>
      </c>
      <c r="Z60" s="228">
        <v>829</v>
      </c>
      <c r="AA60" s="228">
        <v>864</v>
      </c>
      <c r="AB60" s="228">
        <v>851</v>
      </c>
      <c r="AC60" s="227">
        <v>833</v>
      </c>
      <c r="AD60" s="193">
        <v>867</v>
      </c>
      <c r="AE60" s="193">
        <v>904</v>
      </c>
      <c r="AF60" s="193">
        <v>2890</v>
      </c>
      <c r="AG60" s="193">
        <v>2887</v>
      </c>
      <c r="AH60" s="193">
        <v>2890</v>
      </c>
      <c r="AI60" s="193">
        <v>2941</v>
      </c>
      <c r="AJ60" s="193">
        <v>3008</v>
      </c>
      <c r="AK60" s="193">
        <v>3064</v>
      </c>
      <c r="AL60" s="193">
        <v>3113</v>
      </c>
      <c r="AM60" s="197">
        <v>3248</v>
      </c>
      <c r="AN60" s="197">
        <v>3247</v>
      </c>
      <c r="AO60" s="193">
        <v>3372</v>
      </c>
    </row>
    <row r="61" spans="1:41" s="266" customFormat="1" ht="15" customHeight="1" x14ac:dyDescent="0.25">
      <c r="A61" s="341" t="s">
        <v>203</v>
      </c>
      <c r="B61" s="193">
        <v>55</v>
      </c>
      <c r="C61" s="193">
        <v>63</v>
      </c>
      <c r="D61" s="193">
        <v>66</v>
      </c>
      <c r="E61" s="193">
        <v>79</v>
      </c>
      <c r="F61" s="193">
        <v>86</v>
      </c>
      <c r="G61" s="193">
        <v>94</v>
      </c>
      <c r="H61" s="193">
        <v>103</v>
      </c>
      <c r="I61" s="191" t="s">
        <v>1</v>
      </c>
      <c r="J61" s="191" t="s">
        <v>1</v>
      </c>
      <c r="K61" s="191" t="s">
        <v>1</v>
      </c>
      <c r="L61" s="193">
        <v>6012</v>
      </c>
      <c r="M61" s="193">
        <v>6027</v>
      </c>
      <c r="N61" s="193">
        <v>6078</v>
      </c>
      <c r="O61" s="193">
        <v>6205</v>
      </c>
      <c r="P61" s="193">
        <v>6229</v>
      </c>
      <c r="Q61" s="193">
        <v>6784</v>
      </c>
      <c r="R61" s="193">
        <v>6444</v>
      </c>
      <c r="S61" s="191" t="s">
        <v>1</v>
      </c>
      <c r="T61" s="191" t="s">
        <v>1</v>
      </c>
      <c r="U61" s="191" t="s">
        <v>1</v>
      </c>
      <c r="V61" s="193">
        <v>291</v>
      </c>
      <c r="W61" s="228">
        <v>285</v>
      </c>
      <c r="X61" s="228">
        <v>294</v>
      </c>
      <c r="Y61" s="228">
        <v>296</v>
      </c>
      <c r="Z61" s="228">
        <v>309</v>
      </c>
      <c r="AA61" s="228">
        <v>326</v>
      </c>
      <c r="AB61" s="228">
        <v>335</v>
      </c>
      <c r="AC61" s="227">
        <v>332</v>
      </c>
      <c r="AD61" s="193">
        <v>348</v>
      </c>
      <c r="AE61" s="193">
        <v>391</v>
      </c>
      <c r="AF61" s="193">
        <v>1192</v>
      </c>
      <c r="AG61" s="193">
        <v>1159</v>
      </c>
      <c r="AH61" s="193">
        <v>1173</v>
      </c>
      <c r="AI61" s="193">
        <v>1193</v>
      </c>
      <c r="AJ61" s="193">
        <v>1235</v>
      </c>
      <c r="AK61" s="193">
        <v>1248</v>
      </c>
      <c r="AL61" s="193">
        <v>1306</v>
      </c>
      <c r="AM61" s="197">
        <v>1360</v>
      </c>
      <c r="AN61" s="197">
        <v>1383</v>
      </c>
      <c r="AO61" s="193">
        <v>1464</v>
      </c>
    </row>
    <row r="62" spans="1:41" s="266" customFormat="1" ht="15" customHeight="1" x14ac:dyDescent="0.25">
      <c r="A62" s="341" t="s">
        <v>204</v>
      </c>
      <c r="B62" s="193">
        <v>11</v>
      </c>
      <c r="C62" s="193">
        <v>9</v>
      </c>
      <c r="D62" s="193">
        <v>9</v>
      </c>
      <c r="E62" s="193">
        <v>14</v>
      </c>
      <c r="F62" s="193">
        <v>17</v>
      </c>
      <c r="G62" s="193">
        <v>17</v>
      </c>
      <c r="H62" s="193">
        <v>21</v>
      </c>
      <c r="I62" s="191" t="s">
        <v>1</v>
      </c>
      <c r="J62" s="191" t="s">
        <v>1</v>
      </c>
      <c r="K62" s="191" t="s">
        <v>1</v>
      </c>
      <c r="L62" s="193">
        <v>1172</v>
      </c>
      <c r="M62" s="193">
        <v>1178</v>
      </c>
      <c r="N62" s="193">
        <v>1158</v>
      </c>
      <c r="O62" s="193">
        <v>1155</v>
      </c>
      <c r="P62" s="193">
        <v>1143</v>
      </c>
      <c r="Q62" s="193">
        <v>1232</v>
      </c>
      <c r="R62" s="193">
        <v>1148</v>
      </c>
      <c r="S62" s="191" t="s">
        <v>1</v>
      </c>
      <c r="T62" s="191" t="s">
        <v>1</v>
      </c>
      <c r="U62" s="191" t="s">
        <v>1</v>
      </c>
      <c r="V62" s="193">
        <v>234</v>
      </c>
      <c r="W62" s="228">
        <v>231</v>
      </c>
      <c r="X62" s="228">
        <v>237</v>
      </c>
      <c r="Y62" s="228">
        <v>234</v>
      </c>
      <c r="Z62" s="228">
        <v>245</v>
      </c>
      <c r="AA62" s="228">
        <v>247</v>
      </c>
      <c r="AB62" s="228">
        <v>243</v>
      </c>
      <c r="AC62" s="227">
        <v>233</v>
      </c>
      <c r="AD62" s="193">
        <v>244</v>
      </c>
      <c r="AE62" s="193">
        <v>239</v>
      </c>
      <c r="AF62" s="193">
        <v>791</v>
      </c>
      <c r="AG62" s="193">
        <v>818</v>
      </c>
      <c r="AH62" s="193">
        <v>822</v>
      </c>
      <c r="AI62" s="193">
        <v>833</v>
      </c>
      <c r="AJ62" s="193">
        <v>843</v>
      </c>
      <c r="AK62" s="193">
        <v>862</v>
      </c>
      <c r="AL62" s="193">
        <v>852</v>
      </c>
      <c r="AM62" s="197">
        <v>875</v>
      </c>
      <c r="AN62" s="197">
        <v>875</v>
      </c>
      <c r="AO62" s="193">
        <v>928</v>
      </c>
    </row>
    <row r="63" spans="1:41" s="266" customFormat="1" ht="15" customHeight="1" x14ac:dyDescent="0.25">
      <c r="A63" s="341" t="s">
        <v>205</v>
      </c>
      <c r="B63" s="193">
        <v>7</v>
      </c>
      <c r="C63" s="193">
        <v>6</v>
      </c>
      <c r="D63" s="193">
        <v>11</v>
      </c>
      <c r="E63" s="193">
        <v>15</v>
      </c>
      <c r="F63" s="193">
        <v>14</v>
      </c>
      <c r="G63" s="193">
        <v>19</v>
      </c>
      <c r="H63" s="193">
        <v>20</v>
      </c>
      <c r="I63" s="191" t="s">
        <v>1</v>
      </c>
      <c r="J63" s="191" t="s">
        <v>1</v>
      </c>
      <c r="K63" s="191" t="s">
        <v>1</v>
      </c>
      <c r="L63" s="193">
        <v>871</v>
      </c>
      <c r="M63" s="193">
        <v>893</v>
      </c>
      <c r="N63" s="193">
        <v>891</v>
      </c>
      <c r="O63" s="193">
        <v>912</v>
      </c>
      <c r="P63" s="193">
        <v>909</v>
      </c>
      <c r="Q63" s="193">
        <v>1003</v>
      </c>
      <c r="R63" s="193">
        <v>975</v>
      </c>
      <c r="S63" s="191" t="s">
        <v>1</v>
      </c>
      <c r="T63" s="191" t="s">
        <v>1</v>
      </c>
      <c r="U63" s="191" t="s">
        <v>1</v>
      </c>
      <c r="V63" s="193">
        <v>150</v>
      </c>
      <c r="W63" s="228">
        <v>149</v>
      </c>
      <c r="X63" s="228">
        <v>155</v>
      </c>
      <c r="Y63" s="228">
        <v>160</v>
      </c>
      <c r="Z63" s="228">
        <v>162</v>
      </c>
      <c r="AA63" s="228">
        <v>176</v>
      </c>
      <c r="AB63" s="228">
        <v>166</v>
      </c>
      <c r="AC63" s="227">
        <v>167</v>
      </c>
      <c r="AD63" s="193">
        <v>174</v>
      </c>
      <c r="AE63" s="193">
        <v>170</v>
      </c>
      <c r="AF63" s="193">
        <v>286</v>
      </c>
      <c r="AG63" s="193">
        <v>291</v>
      </c>
      <c r="AH63" s="193">
        <v>283</v>
      </c>
      <c r="AI63" s="193">
        <v>283</v>
      </c>
      <c r="AJ63" s="193">
        <v>297</v>
      </c>
      <c r="AK63" s="193">
        <v>303</v>
      </c>
      <c r="AL63" s="193">
        <v>311</v>
      </c>
      <c r="AM63" s="197">
        <v>326</v>
      </c>
      <c r="AN63" s="197">
        <v>318</v>
      </c>
      <c r="AO63" s="193">
        <v>316</v>
      </c>
    </row>
    <row r="64" spans="1:41" s="266" customFormat="1" ht="15" customHeight="1" x14ac:dyDescent="0.25">
      <c r="A64" s="341" t="s">
        <v>206</v>
      </c>
      <c r="B64" s="193">
        <v>2</v>
      </c>
      <c r="C64" s="193">
        <v>3</v>
      </c>
      <c r="D64" s="193">
        <v>4</v>
      </c>
      <c r="E64" s="193">
        <v>6</v>
      </c>
      <c r="F64" s="193">
        <v>7</v>
      </c>
      <c r="G64" s="193">
        <v>5</v>
      </c>
      <c r="H64" s="193">
        <v>5</v>
      </c>
      <c r="I64" s="191" t="s">
        <v>1</v>
      </c>
      <c r="J64" s="191" t="s">
        <v>1</v>
      </c>
      <c r="K64" s="191" t="s">
        <v>1</v>
      </c>
      <c r="L64" s="193">
        <v>351</v>
      </c>
      <c r="M64" s="193">
        <v>322</v>
      </c>
      <c r="N64" s="193">
        <v>338</v>
      </c>
      <c r="O64" s="193">
        <v>356</v>
      </c>
      <c r="P64" s="193">
        <v>370</v>
      </c>
      <c r="Q64" s="193">
        <v>415</v>
      </c>
      <c r="R64" s="193">
        <v>395</v>
      </c>
      <c r="S64" s="191" t="s">
        <v>1</v>
      </c>
      <c r="T64" s="191" t="s">
        <v>1</v>
      </c>
      <c r="U64" s="191" t="s">
        <v>1</v>
      </c>
      <c r="V64" s="193">
        <v>18</v>
      </c>
      <c r="W64" s="228">
        <v>15</v>
      </c>
      <c r="X64" s="228">
        <v>14</v>
      </c>
      <c r="Y64" s="228">
        <v>12</v>
      </c>
      <c r="Z64" s="228">
        <v>14</v>
      </c>
      <c r="AA64" s="228">
        <v>16</v>
      </c>
      <c r="AB64" s="228">
        <v>15</v>
      </c>
      <c r="AC64" s="227">
        <v>13</v>
      </c>
      <c r="AD64" s="193">
        <v>14</v>
      </c>
      <c r="AE64" s="193">
        <v>13</v>
      </c>
      <c r="AF64" s="193">
        <v>178</v>
      </c>
      <c r="AG64" s="193">
        <v>163</v>
      </c>
      <c r="AH64" s="193">
        <v>155</v>
      </c>
      <c r="AI64" s="193">
        <v>154</v>
      </c>
      <c r="AJ64" s="193">
        <v>150</v>
      </c>
      <c r="AK64" s="193">
        <v>143</v>
      </c>
      <c r="AL64" s="193">
        <v>136</v>
      </c>
      <c r="AM64" s="197">
        <v>134</v>
      </c>
      <c r="AN64" s="197">
        <v>129</v>
      </c>
      <c r="AO64" s="193">
        <v>131</v>
      </c>
    </row>
    <row r="65" spans="1:41" s="266" customFormat="1" ht="15" customHeight="1" x14ac:dyDescent="0.25">
      <c r="A65" s="341" t="s">
        <v>207</v>
      </c>
      <c r="B65" s="193">
        <v>6</v>
      </c>
      <c r="C65" s="193">
        <v>8</v>
      </c>
      <c r="D65" s="193">
        <v>10</v>
      </c>
      <c r="E65" s="193">
        <v>12</v>
      </c>
      <c r="F65" s="193">
        <v>14</v>
      </c>
      <c r="G65" s="193">
        <v>18</v>
      </c>
      <c r="H65" s="193">
        <v>18</v>
      </c>
      <c r="I65" s="191" t="s">
        <v>1</v>
      </c>
      <c r="J65" s="191" t="s">
        <v>1</v>
      </c>
      <c r="K65" s="191" t="s">
        <v>1</v>
      </c>
      <c r="L65" s="193">
        <v>1053</v>
      </c>
      <c r="M65" s="193">
        <v>1091</v>
      </c>
      <c r="N65" s="193">
        <v>1120</v>
      </c>
      <c r="O65" s="193">
        <v>1128</v>
      </c>
      <c r="P65" s="193">
        <v>1175</v>
      </c>
      <c r="Q65" s="193">
        <v>1286</v>
      </c>
      <c r="R65" s="193">
        <v>1203</v>
      </c>
      <c r="S65" s="191" t="s">
        <v>1</v>
      </c>
      <c r="T65" s="191" t="s">
        <v>1</v>
      </c>
      <c r="U65" s="191" t="s">
        <v>1</v>
      </c>
      <c r="V65" s="193">
        <v>102</v>
      </c>
      <c r="W65" s="228">
        <v>100</v>
      </c>
      <c r="X65" s="228">
        <v>95</v>
      </c>
      <c r="Y65" s="228">
        <v>90</v>
      </c>
      <c r="Z65" s="228">
        <v>91</v>
      </c>
      <c r="AA65" s="228">
        <v>91</v>
      </c>
      <c r="AB65" s="228">
        <v>86</v>
      </c>
      <c r="AC65" s="227">
        <v>79</v>
      </c>
      <c r="AD65" s="193">
        <v>75</v>
      </c>
      <c r="AE65" s="193">
        <v>79</v>
      </c>
      <c r="AF65" s="193">
        <v>443</v>
      </c>
      <c r="AG65" s="193">
        <v>456</v>
      </c>
      <c r="AH65" s="193">
        <v>457</v>
      </c>
      <c r="AI65" s="193">
        <v>478</v>
      </c>
      <c r="AJ65" s="193">
        <v>483</v>
      </c>
      <c r="AK65" s="193">
        <v>508</v>
      </c>
      <c r="AL65" s="193">
        <v>508</v>
      </c>
      <c r="AM65" s="197">
        <v>553</v>
      </c>
      <c r="AN65" s="197">
        <v>542</v>
      </c>
      <c r="AO65" s="193">
        <v>533</v>
      </c>
    </row>
    <row r="66" spans="1:41" s="266" customFormat="1" ht="15" customHeight="1" x14ac:dyDescent="0.25">
      <c r="A66" s="281" t="s">
        <v>208</v>
      </c>
      <c r="B66" s="193">
        <v>125</v>
      </c>
      <c r="C66" s="193">
        <v>141</v>
      </c>
      <c r="D66" s="193">
        <v>156</v>
      </c>
      <c r="E66" s="193">
        <v>157</v>
      </c>
      <c r="F66" s="193">
        <v>175</v>
      </c>
      <c r="G66" s="193">
        <v>189</v>
      </c>
      <c r="H66" s="193">
        <v>194</v>
      </c>
      <c r="I66" s="193">
        <v>225</v>
      </c>
      <c r="J66" s="193">
        <v>196</v>
      </c>
      <c r="K66" s="193">
        <v>209</v>
      </c>
      <c r="L66" s="193">
        <v>8794</v>
      </c>
      <c r="M66" s="193">
        <v>9129</v>
      </c>
      <c r="N66" s="193">
        <v>9231</v>
      </c>
      <c r="O66" s="193">
        <v>9030</v>
      </c>
      <c r="P66" s="193">
        <v>9211</v>
      </c>
      <c r="Q66" s="193">
        <v>9350</v>
      </c>
      <c r="R66" s="193">
        <v>9458</v>
      </c>
      <c r="S66" s="193">
        <v>9761</v>
      </c>
      <c r="T66" s="193">
        <v>9688</v>
      </c>
      <c r="U66" s="193">
        <v>9870</v>
      </c>
      <c r="V66" s="193">
        <v>703</v>
      </c>
      <c r="W66" s="228">
        <v>764</v>
      </c>
      <c r="X66" s="228">
        <v>748</v>
      </c>
      <c r="Y66" s="228">
        <v>746</v>
      </c>
      <c r="Z66" s="228">
        <v>712</v>
      </c>
      <c r="AA66" s="228">
        <v>686</v>
      </c>
      <c r="AB66" s="228">
        <v>653</v>
      </c>
      <c r="AC66" s="227">
        <v>621</v>
      </c>
      <c r="AD66" s="193">
        <v>620</v>
      </c>
      <c r="AE66" s="193">
        <v>640</v>
      </c>
      <c r="AF66" s="193">
        <v>2722</v>
      </c>
      <c r="AG66" s="193">
        <v>2774</v>
      </c>
      <c r="AH66" s="193">
        <v>2978</v>
      </c>
      <c r="AI66" s="193">
        <v>3073</v>
      </c>
      <c r="AJ66" s="193">
        <v>3188</v>
      </c>
      <c r="AK66" s="193">
        <v>3159</v>
      </c>
      <c r="AL66" s="193">
        <v>3104</v>
      </c>
      <c r="AM66" s="197">
        <v>3027</v>
      </c>
      <c r="AN66" s="197">
        <v>3275</v>
      </c>
      <c r="AO66" s="193">
        <v>3254</v>
      </c>
    </row>
    <row r="67" spans="1:41" s="266" customFormat="1" ht="15" customHeight="1" x14ac:dyDescent="0.25">
      <c r="A67" s="341" t="s">
        <v>209</v>
      </c>
      <c r="B67" s="193">
        <v>4</v>
      </c>
      <c r="C67" s="193">
        <v>3</v>
      </c>
      <c r="D67" s="193">
        <v>6</v>
      </c>
      <c r="E67" s="193">
        <v>6</v>
      </c>
      <c r="F67" s="193">
        <v>6</v>
      </c>
      <c r="G67" s="193">
        <v>6</v>
      </c>
      <c r="H67" s="193">
        <v>6</v>
      </c>
      <c r="I67" s="193">
        <v>8</v>
      </c>
      <c r="J67" s="193">
        <v>8</v>
      </c>
      <c r="K67" s="193">
        <v>7</v>
      </c>
      <c r="L67" s="193">
        <v>297</v>
      </c>
      <c r="M67" s="193">
        <v>311</v>
      </c>
      <c r="N67" s="193">
        <v>327</v>
      </c>
      <c r="O67" s="193">
        <v>318</v>
      </c>
      <c r="P67" s="193">
        <v>307</v>
      </c>
      <c r="Q67" s="193">
        <v>315</v>
      </c>
      <c r="R67" s="193">
        <v>314</v>
      </c>
      <c r="S67" s="193">
        <v>339</v>
      </c>
      <c r="T67" s="193">
        <v>329</v>
      </c>
      <c r="U67" s="193">
        <v>325</v>
      </c>
      <c r="V67" s="193">
        <v>43</v>
      </c>
      <c r="W67" s="228">
        <v>45</v>
      </c>
      <c r="X67" s="228">
        <v>46</v>
      </c>
      <c r="Y67" s="228">
        <v>44</v>
      </c>
      <c r="Z67" s="228">
        <v>37</v>
      </c>
      <c r="AA67" s="228">
        <v>34</v>
      </c>
      <c r="AB67" s="228">
        <v>39</v>
      </c>
      <c r="AC67" s="227">
        <v>34</v>
      </c>
      <c r="AD67" s="193">
        <v>39</v>
      </c>
      <c r="AE67" s="193">
        <v>32</v>
      </c>
      <c r="AF67" s="193">
        <v>104</v>
      </c>
      <c r="AG67" s="193">
        <v>114</v>
      </c>
      <c r="AH67" s="193">
        <v>124</v>
      </c>
      <c r="AI67" s="193">
        <v>126</v>
      </c>
      <c r="AJ67" s="193">
        <v>138</v>
      </c>
      <c r="AK67" s="193">
        <v>129</v>
      </c>
      <c r="AL67" s="193">
        <v>130</v>
      </c>
      <c r="AM67" s="197">
        <v>123</v>
      </c>
      <c r="AN67" s="197">
        <v>129</v>
      </c>
      <c r="AO67" s="193">
        <v>132</v>
      </c>
    </row>
    <row r="68" spans="1:41" s="266" customFormat="1" ht="15" customHeight="1" x14ac:dyDescent="0.25">
      <c r="A68" s="341" t="s">
        <v>210</v>
      </c>
      <c r="B68" s="193">
        <v>4</v>
      </c>
      <c r="C68" s="193">
        <v>8</v>
      </c>
      <c r="D68" s="193">
        <v>9</v>
      </c>
      <c r="E68" s="193">
        <v>11</v>
      </c>
      <c r="F68" s="193">
        <v>10</v>
      </c>
      <c r="G68" s="193">
        <v>10</v>
      </c>
      <c r="H68" s="193">
        <v>8</v>
      </c>
      <c r="I68" s="193">
        <v>14</v>
      </c>
      <c r="J68" s="193">
        <v>9</v>
      </c>
      <c r="K68" s="193">
        <v>9</v>
      </c>
      <c r="L68" s="193">
        <v>328</v>
      </c>
      <c r="M68" s="193">
        <v>336</v>
      </c>
      <c r="N68" s="193">
        <v>367</v>
      </c>
      <c r="O68" s="193">
        <v>350</v>
      </c>
      <c r="P68" s="193">
        <v>353</v>
      </c>
      <c r="Q68" s="193">
        <v>355</v>
      </c>
      <c r="R68" s="193">
        <v>350</v>
      </c>
      <c r="S68" s="193">
        <v>360</v>
      </c>
      <c r="T68" s="193">
        <v>334</v>
      </c>
      <c r="U68" s="193">
        <v>320</v>
      </c>
      <c r="V68" s="193">
        <v>93</v>
      </c>
      <c r="W68" s="228">
        <v>104</v>
      </c>
      <c r="X68" s="228">
        <v>96</v>
      </c>
      <c r="Y68" s="228">
        <v>91</v>
      </c>
      <c r="Z68" s="228">
        <v>78</v>
      </c>
      <c r="AA68" s="228">
        <v>74</v>
      </c>
      <c r="AB68" s="228">
        <v>65</v>
      </c>
      <c r="AC68" s="227">
        <v>49</v>
      </c>
      <c r="AD68" s="193">
        <v>42</v>
      </c>
      <c r="AE68" s="193">
        <v>44</v>
      </c>
      <c r="AF68" s="193">
        <v>109</v>
      </c>
      <c r="AG68" s="193">
        <v>103</v>
      </c>
      <c r="AH68" s="193">
        <v>108</v>
      </c>
      <c r="AI68" s="193">
        <v>107</v>
      </c>
      <c r="AJ68" s="193">
        <v>114</v>
      </c>
      <c r="AK68" s="193">
        <v>112</v>
      </c>
      <c r="AL68" s="193">
        <v>104</v>
      </c>
      <c r="AM68" s="197">
        <v>97</v>
      </c>
      <c r="AN68" s="197">
        <v>105</v>
      </c>
      <c r="AO68" s="193">
        <v>103</v>
      </c>
    </row>
    <row r="69" spans="1:41" s="266" customFormat="1" ht="15" customHeight="1" x14ac:dyDescent="0.25">
      <c r="A69" s="341" t="s">
        <v>211</v>
      </c>
      <c r="B69" s="193">
        <v>6</v>
      </c>
      <c r="C69" s="193">
        <v>3</v>
      </c>
      <c r="D69" s="193">
        <v>6</v>
      </c>
      <c r="E69" s="193">
        <v>8</v>
      </c>
      <c r="F69" s="193">
        <v>10</v>
      </c>
      <c r="G69" s="193">
        <v>9</v>
      </c>
      <c r="H69" s="193">
        <v>10</v>
      </c>
      <c r="I69" s="193">
        <v>9</v>
      </c>
      <c r="J69" s="193">
        <v>7</v>
      </c>
      <c r="K69" s="193">
        <v>8</v>
      </c>
      <c r="L69" s="193">
        <v>267</v>
      </c>
      <c r="M69" s="193">
        <v>267</v>
      </c>
      <c r="N69" s="193">
        <v>282</v>
      </c>
      <c r="O69" s="193">
        <v>265</v>
      </c>
      <c r="P69" s="193">
        <v>268</v>
      </c>
      <c r="Q69" s="193">
        <v>264</v>
      </c>
      <c r="R69" s="193">
        <v>265</v>
      </c>
      <c r="S69" s="193">
        <v>280</v>
      </c>
      <c r="T69" s="193">
        <v>257</v>
      </c>
      <c r="U69" s="193">
        <v>255</v>
      </c>
      <c r="V69" s="193">
        <v>16</v>
      </c>
      <c r="W69" s="228">
        <v>17</v>
      </c>
      <c r="X69" s="228">
        <v>17</v>
      </c>
      <c r="Y69" s="228">
        <v>17</v>
      </c>
      <c r="Z69" s="228">
        <v>15</v>
      </c>
      <c r="AA69" s="228">
        <v>15</v>
      </c>
      <c r="AB69" s="228">
        <v>13</v>
      </c>
      <c r="AC69" s="227">
        <v>12</v>
      </c>
      <c r="AD69" s="193">
        <v>12</v>
      </c>
      <c r="AE69" s="193">
        <v>12</v>
      </c>
      <c r="AF69" s="193">
        <v>127</v>
      </c>
      <c r="AG69" s="193">
        <v>131</v>
      </c>
      <c r="AH69" s="193">
        <v>141</v>
      </c>
      <c r="AI69" s="193">
        <v>140</v>
      </c>
      <c r="AJ69" s="193">
        <v>143</v>
      </c>
      <c r="AK69" s="193">
        <v>149</v>
      </c>
      <c r="AL69" s="193">
        <v>145</v>
      </c>
      <c r="AM69" s="197">
        <v>149</v>
      </c>
      <c r="AN69" s="197">
        <v>155</v>
      </c>
      <c r="AO69" s="193">
        <v>155</v>
      </c>
    </row>
    <row r="70" spans="1:41" s="266" customFormat="1" ht="15" customHeight="1" x14ac:dyDescent="0.25">
      <c r="A70" s="341" t="s">
        <v>212</v>
      </c>
      <c r="B70" s="193">
        <v>20</v>
      </c>
      <c r="C70" s="193">
        <v>27</v>
      </c>
      <c r="D70" s="193">
        <v>28</v>
      </c>
      <c r="E70" s="193">
        <v>26</v>
      </c>
      <c r="F70" s="193">
        <v>29</v>
      </c>
      <c r="G70" s="193">
        <v>36</v>
      </c>
      <c r="H70" s="193">
        <v>36</v>
      </c>
      <c r="I70" s="193">
        <v>42</v>
      </c>
      <c r="J70" s="193">
        <v>40</v>
      </c>
      <c r="K70" s="193">
        <v>47</v>
      </c>
      <c r="L70" s="193">
        <v>2553</v>
      </c>
      <c r="M70" s="193">
        <v>2652</v>
      </c>
      <c r="N70" s="193">
        <v>2687</v>
      </c>
      <c r="O70" s="193">
        <v>2635</v>
      </c>
      <c r="P70" s="193">
        <v>2634</v>
      </c>
      <c r="Q70" s="193">
        <v>2680</v>
      </c>
      <c r="R70" s="193">
        <v>2681</v>
      </c>
      <c r="S70" s="193">
        <v>2775</v>
      </c>
      <c r="T70" s="193">
        <v>2691</v>
      </c>
      <c r="U70" s="193">
        <v>2702</v>
      </c>
      <c r="V70" s="193">
        <v>220</v>
      </c>
      <c r="W70" s="228">
        <v>246</v>
      </c>
      <c r="X70" s="228">
        <v>248</v>
      </c>
      <c r="Y70" s="228">
        <v>259</v>
      </c>
      <c r="Z70" s="228">
        <v>224</v>
      </c>
      <c r="AA70" s="228">
        <v>223</v>
      </c>
      <c r="AB70" s="228">
        <v>219</v>
      </c>
      <c r="AC70" s="227">
        <v>222</v>
      </c>
      <c r="AD70" s="193">
        <v>223</v>
      </c>
      <c r="AE70" s="193">
        <v>233</v>
      </c>
      <c r="AF70" s="193">
        <v>750</v>
      </c>
      <c r="AG70" s="193">
        <v>761</v>
      </c>
      <c r="AH70" s="193">
        <v>829</v>
      </c>
      <c r="AI70" s="193">
        <v>866</v>
      </c>
      <c r="AJ70" s="193">
        <v>884</v>
      </c>
      <c r="AK70" s="193">
        <v>894</v>
      </c>
      <c r="AL70" s="193">
        <v>880</v>
      </c>
      <c r="AM70" s="197">
        <v>848</v>
      </c>
      <c r="AN70" s="197">
        <v>915</v>
      </c>
      <c r="AO70" s="193">
        <v>929</v>
      </c>
    </row>
    <row r="71" spans="1:41" s="266" customFormat="1" ht="15" customHeight="1" x14ac:dyDescent="0.25">
      <c r="A71" s="341" t="s">
        <v>213</v>
      </c>
      <c r="B71" s="193">
        <v>5</v>
      </c>
      <c r="C71" s="193">
        <v>7</v>
      </c>
      <c r="D71" s="193">
        <v>8</v>
      </c>
      <c r="E71" s="193">
        <v>7</v>
      </c>
      <c r="F71" s="193">
        <v>9</v>
      </c>
      <c r="G71" s="193">
        <v>11</v>
      </c>
      <c r="H71" s="193">
        <v>10</v>
      </c>
      <c r="I71" s="193">
        <v>11</v>
      </c>
      <c r="J71" s="193">
        <v>7</v>
      </c>
      <c r="K71" s="193">
        <v>9</v>
      </c>
      <c r="L71" s="193">
        <v>433</v>
      </c>
      <c r="M71" s="193">
        <v>454</v>
      </c>
      <c r="N71" s="193">
        <v>430</v>
      </c>
      <c r="O71" s="193">
        <v>416</v>
      </c>
      <c r="P71" s="193">
        <v>416</v>
      </c>
      <c r="Q71" s="193">
        <v>414</v>
      </c>
      <c r="R71" s="193">
        <v>430</v>
      </c>
      <c r="S71" s="193">
        <v>438</v>
      </c>
      <c r="T71" s="193">
        <v>398</v>
      </c>
      <c r="U71" s="193">
        <v>404</v>
      </c>
      <c r="V71" s="193">
        <v>55</v>
      </c>
      <c r="W71" s="228">
        <v>66</v>
      </c>
      <c r="X71" s="228">
        <v>62</v>
      </c>
      <c r="Y71" s="228">
        <v>60</v>
      </c>
      <c r="Z71" s="228">
        <v>55</v>
      </c>
      <c r="AA71" s="228">
        <v>53</v>
      </c>
      <c r="AB71" s="228">
        <v>58</v>
      </c>
      <c r="AC71" s="227">
        <v>54</v>
      </c>
      <c r="AD71" s="193">
        <v>55</v>
      </c>
      <c r="AE71" s="193">
        <v>61</v>
      </c>
      <c r="AF71" s="193">
        <v>182</v>
      </c>
      <c r="AG71" s="193">
        <v>182</v>
      </c>
      <c r="AH71" s="193">
        <v>194</v>
      </c>
      <c r="AI71" s="193">
        <v>206</v>
      </c>
      <c r="AJ71" s="193">
        <v>201</v>
      </c>
      <c r="AK71" s="193">
        <v>186</v>
      </c>
      <c r="AL71" s="193">
        <v>183</v>
      </c>
      <c r="AM71" s="197">
        <v>180</v>
      </c>
      <c r="AN71" s="197">
        <v>188</v>
      </c>
      <c r="AO71" s="193">
        <v>189</v>
      </c>
    </row>
    <row r="72" spans="1:41" s="266" customFormat="1" ht="15" customHeight="1" x14ac:dyDescent="0.25">
      <c r="A72" s="341" t="s">
        <v>214</v>
      </c>
      <c r="B72" s="193">
        <v>32</v>
      </c>
      <c r="C72" s="193">
        <v>33</v>
      </c>
      <c r="D72" s="193">
        <v>37</v>
      </c>
      <c r="E72" s="193">
        <v>33</v>
      </c>
      <c r="F72" s="193">
        <v>38</v>
      </c>
      <c r="G72" s="193">
        <v>39</v>
      </c>
      <c r="H72" s="193">
        <v>41</v>
      </c>
      <c r="I72" s="193">
        <v>45</v>
      </c>
      <c r="J72" s="193">
        <v>55</v>
      </c>
      <c r="K72" s="193">
        <v>57</v>
      </c>
      <c r="L72" s="193">
        <v>3169</v>
      </c>
      <c r="M72" s="193">
        <v>3296</v>
      </c>
      <c r="N72" s="193">
        <v>3393</v>
      </c>
      <c r="O72" s="193">
        <v>3333</v>
      </c>
      <c r="P72" s="193">
        <v>3499</v>
      </c>
      <c r="Q72" s="193">
        <v>3557</v>
      </c>
      <c r="R72" s="193">
        <v>3594</v>
      </c>
      <c r="S72" s="193">
        <v>3722</v>
      </c>
      <c r="T72" s="193">
        <v>3883</v>
      </c>
      <c r="U72" s="193">
        <v>4079</v>
      </c>
      <c r="V72" s="193">
        <v>104</v>
      </c>
      <c r="W72" s="228">
        <v>108</v>
      </c>
      <c r="X72" s="228">
        <v>103</v>
      </c>
      <c r="Y72" s="228">
        <v>108</v>
      </c>
      <c r="Z72" s="228">
        <v>145</v>
      </c>
      <c r="AA72" s="228">
        <v>129</v>
      </c>
      <c r="AB72" s="228">
        <v>103</v>
      </c>
      <c r="AC72" s="227">
        <v>109</v>
      </c>
      <c r="AD72" s="193">
        <v>105</v>
      </c>
      <c r="AE72" s="193">
        <v>114</v>
      </c>
      <c r="AF72" s="193">
        <v>649</v>
      </c>
      <c r="AG72" s="193">
        <v>679</v>
      </c>
      <c r="AH72" s="193">
        <v>724</v>
      </c>
      <c r="AI72" s="193">
        <v>760</v>
      </c>
      <c r="AJ72" s="193">
        <v>810</v>
      </c>
      <c r="AK72" s="193">
        <v>798</v>
      </c>
      <c r="AL72" s="193">
        <v>787</v>
      </c>
      <c r="AM72" s="197">
        <v>799</v>
      </c>
      <c r="AN72" s="197">
        <v>856</v>
      </c>
      <c r="AO72" s="193">
        <v>861</v>
      </c>
    </row>
    <row r="73" spans="1:41" s="266" customFormat="1" ht="15" customHeight="1" x14ac:dyDescent="0.25">
      <c r="A73" s="341" t="s">
        <v>215</v>
      </c>
      <c r="B73" s="193">
        <v>5</v>
      </c>
      <c r="C73" s="193">
        <v>5</v>
      </c>
      <c r="D73" s="193">
        <v>5</v>
      </c>
      <c r="E73" s="193">
        <v>6</v>
      </c>
      <c r="F73" s="193">
        <v>7</v>
      </c>
      <c r="G73" s="193">
        <v>8</v>
      </c>
      <c r="H73" s="193">
        <v>8</v>
      </c>
      <c r="I73" s="193">
        <v>8</v>
      </c>
      <c r="J73" s="193">
        <v>6</v>
      </c>
      <c r="K73" s="193">
        <v>5</v>
      </c>
      <c r="L73" s="193">
        <v>249</v>
      </c>
      <c r="M73" s="193">
        <v>267</v>
      </c>
      <c r="N73" s="193">
        <v>273</v>
      </c>
      <c r="O73" s="193">
        <v>255</v>
      </c>
      <c r="P73" s="193">
        <v>261</v>
      </c>
      <c r="Q73" s="193">
        <v>270</v>
      </c>
      <c r="R73" s="193">
        <v>269</v>
      </c>
      <c r="S73" s="193">
        <v>268</v>
      </c>
      <c r="T73" s="193">
        <v>245</v>
      </c>
      <c r="U73" s="193">
        <v>236</v>
      </c>
      <c r="V73" s="193">
        <v>6</v>
      </c>
      <c r="W73" s="228">
        <v>8</v>
      </c>
      <c r="X73" s="228">
        <v>8</v>
      </c>
      <c r="Y73" s="228">
        <v>6</v>
      </c>
      <c r="Z73" s="228">
        <v>3</v>
      </c>
      <c r="AA73" s="228">
        <v>1</v>
      </c>
      <c r="AB73" s="228">
        <v>8</v>
      </c>
      <c r="AC73" s="227">
        <v>8</v>
      </c>
      <c r="AD73" s="193">
        <v>8</v>
      </c>
      <c r="AE73" s="193">
        <v>7</v>
      </c>
      <c r="AF73" s="193">
        <v>101</v>
      </c>
      <c r="AG73" s="193">
        <v>95</v>
      </c>
      <c r="AH73" s="193">
        <v>109</v>
      </c>
      <c r="AI73" s="193">
        <v>109</v>
      </c>
      <c r="AJ73" s="193">
        <v>118</v>
      </c>
      <c r="AK73" s="193">
        <v>113</v>
      </c>
      <c r="AL73" s="193">
        <v>113</v>
      </c>
      <c r="AM73" s="197">
        <v>118</v>
      </c>
      <c r="AN73" s="197">
        <v>123</v>
      </c>
      <c r="AO73" s="193">
        <v>117</v>
      </c>
    </row>
    <row r="74" spans="1:41" s="266" customFormat="1" ht="15" customHeight="1" x14ac:dyDescent="0.25">
      <c r="A74" s="341" t="s">
        <v>216</v>
      </c>
      <c r="B74" s="193">
        <v>10</v>
      </c>
      <c r="C74" s="193">
        <v>10</v>
      </c>
      <c r="D74" s="193">
        <v>13</v>
      </c>
      <c r="E74" s="193">
        <v>12</v>
      </c>
      <c r="F74" s="193">
        <v>16</v>
      </c>
      <c r="G74" s="193">
        <v>15</v>
      </c>
      <c r="H74" s="193">
        <v>15</v>
      </c>
      <c r="I74" s="193">
        <v>18</v>
      </c>
      <c r="J74" s="193">
        <v>12</v>
      </c>
      <c r="K74" s="193">
        <v>15</v>
      </c>
      <c r="L74" s="193">
        <v>231</v>
      </c>
      <c r="M74" s="193">
        <v>238</v>
      </c>
      <c r="N74" s="193">
        <v>240</v>
      </c>
      <c r="O74" s="193">
        <v>229</v>
      </c>
      <c r="P74" s="193">
        <v>228</v>
      </c>
      <c r="Q74" s="193">
        <v>231</v>
      </c>
      <c r="R74" s="193">
        <v>226</v>
      </c>
      <c r="S74" s="193">
        <v>238</v>
      </c>
      <c r="T74" s="193">
        <v>229</v>
      </c>
      <c r="U74" s="193">
        <v>228</v>
      </c>
      <c r="V74" s="193">
        <v>10</v>
      </c>
      <c r="W74" s="228">
        <v>13</v>
      </c>
      <c r="X74" s="228">
        <v>12</v>
      </c>
      <c r="Y74" s="228">
        <v>9</v>
      </c>
      <c r="Z74" s="228">
        <v>9</v>
      </c>
      <c r="AA74" s="228">
        <v>7</v>
      </c>
      <c r="AB74" s="228">
        <v>6</v>
      </c>
      <c r="AC74" s="227">
        <v>5</v>
      </c>
      <c r="AD74" s="193">
        <v>6</v>
      </c>
      <c r="AE74" s="193">
        <v>6</v>
      </c>
      <c r="AF74" s="193">
        <v>105</v>
      </c>
      <c r="AG74" s="193">
        <v>105</v>
      </c>
      <c r="AH74" s="193">
        <v>112</v>
      </c>
      <c r="AI74" s="193">
        <v>118</v>
      </c>
      <c r="AJ74" s="193">
        <v>119</v>
      </c>
      <c r="AK74" s="193">
        <v>121</v>
      </c>
      <c r="AL74" s="193">
        <v>115</v>
      </c>
      <c r="AM74" s="197">
        <v>106</v>
      </c>
      <c r="AN74" s="197">
        <v>127</v>
      </c>
      <c r="AO74" s="193">
        <v>119</v>
      </c>
    </row>
    <row r="75" spans="1:41" s="266" customFormat="1" ht="15" customHeight="1" x14ac:dyDescent="0.25">
      <c r="A75" s="341" t="s">
        <v>217</v>
      </c>
      <c r="B75" s="193">
        <v>12</v>
      </c>
      <c r="C75" s="193">
        <v>15</v>
      </c>
      <c r="D75" s="193">
        <v>16</v>
      </c>
      <c r="E75" s="193">
        <v>20</v>
      </c>
      <c r="F75" s="193">
        <v>20</v>
      </c>
      <c r="G75" s="193">
        <v>23</v>
      </c>
      <c r="H75" s="193">
        <v>28</v>
      </c>
      <c r="I75" s="193">
        <v>30</v>
      </c>
      <c r="J75" s="193">
        <v>19</v>
      </c>
      <c r="K75" s="193">
        <v>19</v>
      </c>
      <c r="L75" s="193">
        <v>532</v>
      </c>
      <c r="M75" s="193">
        <v>550</v>
      </c>
      <c r="N75" s="193">
        <v>543</v>
      </c>
      <c r="O75" s="193">
        <v>540</v>
      </c>
      <c r="P75" s="193">
        <v>561</v>
      </c>
      <c r="Q75" s="193">
        <v>567</v>
      </c>
      <c r="R75" s="193">
        <v>632</v>
      </c>
      <c r="S75" s="193">
        <v>640</v>
      </c>
      <c r="T75" s="193">
        <v>609</v>
      </c>
      <c r="U75" s="193">
        <v>608</v>
      </c>
      <c r="V75" s="193">
        <v>57</v>
      </c>
      <c r="W75" s="228">
        <v>53</v>
      </c>
      <c r="X75" s="228">
        <v>56</v>
      </c>
      <c r="Y75" s="228">
        <v>58</v>
      </c>
      <c r="Z75" s="228">
        <v>51</v>
      </c>
      <c r="AA75" s="228">
        <v>53</v>
      </c>
      <c r="AB75" s="228">
        <v>50</v>
      </c>
      <c r="AC75" s="227">
        <v>42</v>
      </c>
      <c r="AD75" s="193">
        <v>41</v>
      </c>
      <c r="AE75" s="193">
        <v>43</v>
      </c>
      <c r="AF75" s="193">
        <v>258</v>
      </c>
      <c r="AG75" s="193">
        <v>262</v>
      </c>
      <c r="AH75" s="193">
        <v>277</v>
      </c>
      <c r="AI75" s="193">
        <v>276</v>
      </c>
      <c r="AJ75" s="193">
        <v>287</v>
      </c>
      <c r="AK75" s="193">
        <v>305</v>
      </c>
      <c r="AL75" s="193">
        <v>290</v>
      </c>
      <c r="AM75" s="197">
        <v>275</v>
      </c>
      <c r="AN75" s="197">
        <v>299</v>
      </c>
      <c r="AO75" s="193">
        <v>282</v>
      </c>
    </row>
    <row r="76" spans="1:41" s="266" customFormat="1" ht="15" customHeight="1" x14ac:dyDescent="0.25">
      <c r="A76" s="341" t="s">
        <v>218</v>
      </c>
      <c r="B76" s="193">
        <v>13</v>
      </c>
      <c r="C76" s="193">
        <v>13</v>
      </c>
      <c r="D76" s="193">
        <v>12</v>
      </c>
      <c r="E76" s="193">
        <v>13</v>
      </c>
      <c r="F76" s="193">
        <v>16</v>
      </c>
      <c r="G76" s="193">
        <v>18</v>
      </c>
      <c r="H76" s="193">
        <v>18</v>
      </c>
      <c r="I76" s="193">
        <v>17</v>
      </c>
      <c r="J76" s="193">
        <v>14</v>
      </c>
      <c r="K76" s="193">
        <v>12</v>
      </c>
      <c r="L76" s="193">
        <v>502</v>
      </c>
      <c r="M76" s="193">
        <v>547</v>
      </c>
      <c r="N76" s="193">
        <v>553</v>
      </c>
      <c r="O76" s="193">
        <v>560</v>
      </c>
      <c r="P76" s="193">
        <v>541</v>
      </c>
      <c r="Q76" s="193">
        <v>547</v>
      </c>
      <c r="R76" s="193">
        <v>560</v>
      </c>
      <c r="S76" s="193">
        <v>563</v>
      </c>
      <c r="T76" s="193">
        <v>562</v>
      </c>
      <c r="U76" s="193">
        <v>552</v>
      </c>
      <c r="V76" s="193">
        <v>95</v>
      </c>
      <c r="W76" s="228">
        <v>96</v>
      </c>
      <c r="X76" s="228">
        <v>94</v>
      </c>
      <c r="Y76" s="228">
        <v>87</v>
      </c>
      <c r="Z76" s="228">
        <v>78</v>
      </c>
      <c r="AA76" s="228">
        <v>80</v>
      </c>
      <c r="AB76" s="228">
        <v>84</v>
      </c>
      <c r="AC76" s="227">
        <v>77</v>
      </c>
      <c r="AD76" s="193">
        <v>80</v>
      </c>
      <c r="AE76" s="193">
        <v>78</v>
      </c>
      <c r="AF76" s="193">
        <v>270</v>
      </c>
      <c r="AG76" s="193">
        <v>286</v>
      </c>
      <c r="AH76" s="193">
        <v>306</v>
      </c>
      <c r="AI76" s="193">
        <v>305</v>
      </c>
      <c r="AJ76" s="193">
        <v>310</v>
      </c>
      <c r="AK76" s="193">
        <v>292</v>
      </c>
      <c r="AL76" s="193">
        <v>290</v>
      </c>
      <c r="AM76" s="197">
        <v>273</v>
      </c>
      <c r="AN76" s="197">
        <v>316</v>
      </c>
      <c r="AO76" s="193">
        <v>308</v>
      </c>
    </row>
    <row r="77" spans="1:41" s="266" customFormat="1" ht="15" customHeight="1" x14ac:dyDescent="0.25">
      <c r="A77" s="340" t="s">
        <v>659</v>
      </c>
      <c r="B77" s="193">
        <v>4</v>
      </c>
      <c r="C77" s="193">
        <v>5</v>
      </c>
      <c r="D77" s="193">
        <v>5</v>
      </c>
      <c r="E77" s="193">
        <v>5</v>
      </c>
      <c r="F77" s="193">
        <v>6</v>
      </c>
      <c r="G77" s="193">
        <v>3</v>
      </c>
      <c r="H77" s="193">
        <v>5</v>
      </c>
      <c r="I77" s="193">
        <v>10</v>
      </c>
      <c r="J77" s="193">
        <v>8</v>
      </c>
      <c r="K77" s="193">
        <v>8</v>
      </c>
      <c r="L77" s="193">
        <v>76</v>
      </c>
      <c r="M77" s="193">
        <v>69</v>
      </c>
      <c r="N77" s="193">
        <v>75</v>
      </c>
      <c r="O77" s="193">
        <v>74</v>
      </c>
      <c r="P77" s="193">
        <v>68</v>
      </c>
      <c r="Q77" s="193">
        <v>71</v>
      </c>
      <c r="R77" s="193">
        <v>76</v>
      </c>
      <c r="S77" s="193">
        <v>82</v>
      </c>
      <c r="T77" s="193">
        <v>88</v>
      </c>
      <c r="U77" s="193">
        <v>93</v>
      </c>
      <c r="V77" s="193">
        <v>1</v>
      </c>
      <c r="W77" s="228">
        <v>4</v>
      </c>
      <c r="X77" s="228">
        <v>3</v>
      </c>
      <c r="Y77" s="228">
        <v>4</v>
      </c>
      <c r="Z77" s="228">
        <v>2</v>
      </c>
      <c r="AA77" s="228">
        <v>1</v>
      </c>
      <c r="AB77" s="228">
        <v>2</v>
      </c>
      <c r="AC77" s="227">
        <v>3</v>
      </c>
      <c r="AD77" s="193">
        <v>2</v>
      </c>
      <c r="AE77" s="193">
        <v>2</v>
      </c>
      <c r="AF77" s="193">
        <v>33</v>
      </c>
      <c r="AG77" s="193">
        <v>33</v>
      </c>
      <c r="AH77" s="193">
        <v>30</v>
      </c>
      <c r="AI77" s="193">
        <v>33</v>
      </c>
      <c r="AJ77" s="193">
        <v>37</v>
      </c>
      <c r="AK77" s="193">
        <v>32</v>
      </c>
      <c r="AL77" s="193">
        <v>38</v>
      </c>
      <c r="AM77" s="197">
        <v>32</v>
      </c>
      <c r="AN77" s="197">
        <v>32</v>
      </c>
      <c r="AO77" s="193">
        <v>32</v>
      </c>
    </row>
    <row r="78" spans="1:41" s="266" customFormat="1" ht="15" customHeight="1" x14ac:dyDescent="0.25">
      <c r="A78" s="340" t="s">
        <v>657</v>
      </c>
      <c r="B78" s="193">
        <v>7</v>
      </c>
      <c r="C78" s="193">
        <v>8</v>
      </c>
      <c r="D78" s="193">
        <v>9</v>
      </c>
      <c r="E78" s="193">
        <v>8</v>
      </c>
      <c r="F78" s="193">
        <v>6</v>
      </c>
      <c r="G78" s="193">
        <v>9</v>
      </c>
      <c r="H78" s="193">
        <v>7</v>
      </c>
      <c r="I78" s="193">
        <v>10</v>
      </c>
      <c r="J78" s="193">
        <v>6</v>
      </c>
      <c r="K78" s="193">
        <v>7</v>
      </c>
      <c r="L78" s="193">
        <v>48</v>
      </c>
      <c r="M78" s="193">
        <v>44</v>
      </c>
      <c r="N78" s="193">
        <v>43</v>
      </c>
      <c r="O78" s="193">
        <v>36</v>
      </c>
      <c r="P78" s="193">
        <v>45</v>
      </c>
      <c r="Q78" s="193">
        <v>58</v>
      </c>
      <c r="R78" s="193">
        <v>46</v>
      </c>
      <c r="S78" s="193">
        <v>45</v>
      </c>
      <c r="T78" s="193">
        <v>49</v>
      </c>
      <c r="U78" s="193">
        <v>51</v>
      </c>
      <c r="V78" s="228">
        <v>1</v>
      </c>
      <c r="W78" s="228">
        <v>1</v>
      </c>
      <c r="X78" s="228">
        <v>1</v>
      </c>
      <c r="Y78" s="228">
        <v>1</v>
      </c>
      <c r="Z78" s="228">
        <v>1</v>
      </c>
      <c r="AA78" s="228">
        <v>2</v>
      </c>
      <c r="AB78" s="228">
        <v>1</v>
      </c>
      <c r="AC78" s="227">
        <v>0</v>
      </c>
      <c r="AD78" s="227">
        <v>0</v>
      </c>
      <c r="AE78" s="227">
        <v>0</v>
      </c>
      <c r="AF78" s="193">
        <v>30</v>
      </c>
      <c r="AG78" s="193">
        <v>19</v>
      </c>
      <c r="AH78" s="193">
        <v>21</v>
      </c>
      <c r="AI78" s="193">
        <v>20</v>
      </c>
      <c r="AJ78" s="193">
        <v>23</v>
      </c>
      <c r="AK78" s="193">
        <v>25</v>
      </c>
      <c r="AL78" s="193">
        <v>26</v>
      </c>
      <c r="AM78" s="197">
        <v>21</v>
      </c>
      <c r="AN78" s="197">
        <v>23</v>
      </c>
      <c r="AO78" s="193">
        <v>21</v>
      </c>
    </row>
    <row r="79" spans="1:41" s="266" customFormat="1" ht="15" customHeight="1" x14ac:dyDescent="0.25">
      <c r="A79" s="340" t="s">
        <v>658</v>
      </c>
      <c r="B79" s="193">
        <v>3</v>
      </c>
      <c r="C79" s="193">
        <v>3</v>
      </c>
      <c r="D79" s="193">
        <v>2</v>
      </c>
      <c r="E79" s="193">
        <v>2</v>
      </c>
      <c r="F79" s="193">
        <v>2</v>
      </c>
      <c r="G79" s="193">
        <v>2</v>
      </c>
      <c r="H79" s="193">
        <v>2</v>
      </c>
      <c r="I79" s="193">
        <v>3</v>
      </c>
      <c r="J79" s="193">
        <v>5</v>
      </c>
      <c r="K79" s="193">
        <v>6</v>
      </c>
      <c r="L79" s="193">
        <v>20</v>
      </c>
      <c r="M79" s="193">
        <v>14</v>
      </c>
      <c r="N79" s="193">
        <v>8</v>
      </c>
      <c r="O79" s="193">
        <v>9</v>
      </c>
      <c r="P79" s="193">
        <v>17</v>
      </c>
      <c r="Q79" s="193">
        <v>15</v>
      </c>
      <c r="R79" s="193">
        <v>12</v>
      </c>
      <c r="S79" s="193">
        <v>10</v>
      </c>
      <c r="T79" s="193">
        <v>14</v>
      </c>
      <c r="U79" s="193">
        <v>15</v>
      </c>
      <c r="V79" s="227">
        <v>0</v>
      </c>
      <c r="W79" s="227">
        <v>0</v>
      </c>
      <c r="X79" s="227">
        <v>0</v>
      </c>
      <c r="Y79" s="227">
        <v>0</v>
      </c>
      <c r="Z79" s="227">
        <v>0</v>
      </c>
      <c r="AA79" s="227">
        <v>0</v>
      </c>
      <c r="AB79" s="228">
        <v>1</v>
      </c>
      <c r="AC79" s="227">
        <v>2</v>
      </c>
      <c r="AD79" s="193">
        <v>1</v>
      </c>
      <c r="AE79" s="193">
        <v>1</v>
      </c>
      <c r="AF79" s="193">
        <v>3</v>
      </c>
      <c r="AG79" s="193">
        <v>1</v>
      </c>
      <c r="AH79" s="193">
        <v>1</v>
      </c>
      <c r="AI79" s="193">
        <v>1</v>
      </c>
      <c r="AJ79" s="227">
        <v>0</v>
      </c>
      <c r="AK79" s="193">
        <v>1</v>
      </c>
      <c r="AL79" s="193">
        <v>2</v>
      </c>
      <c r="AM79" s="197">
        <v>4</v>
      </c>
      <c r="AN79" s="197">
        <v>6</v>
      </c>
      <c r="AO79" s="193">
        <v>4</v>
      </c>
    </row>
    <row r="80" spans="1:41" s="266" customFormat="1" ht="15" customHeight="1" x14ac:dyDescent="0.25">
      <c r="A80" s="281" t="s">
        <v>219</v>
      </c>
      <c r="B80" s="193">
        <v>236</v>
      </c>
      <c r="C80" s="193">
        <v>242</v>
      </c>
      <c r="D80" s="193">
        <v>287</v>
      </c>
      <c r="E80" s="193">
        <v>320</v>
      </c>
      <c r="F80" s="193">
        <v>398</v>
      </c>
      <c r="G80" s="193">
        <v>424</v>
      </c>
      <c r="H80" s="193">
        <v>475</v>
      </c>
      <c r="I80" s="193">
        <v>530</v>
      </c>
      <c r="J80" s="193">
        <v>549</v>
      </c>
      <c r="K80" s="193">
        <v>573</v>
      </c>
      <c r="L80" s="193">
        <v>22946</v>
      </c>
      <c r="M80" s="193">
        <v>22247</v>
      </c>
      <c r="N80" s="193">
        <v>27554</v>
      </c>
      <c r="O80" s="193">
        <v>29733</v>
      </c>
      <c r="P80" s="193">
        <v>30807</v>
      </c>
      <c r="Q80" s="193">
        <v>31323</v>
      </c>
      <c r="R80" s="193">
        <v>31584</v>
      </c>
      <c r="S80" s="193">
        <v>32103</v>
      </c>
      <c r="T80" s="193">
        <v>32303</v>
      </c>
      <c r="U80" s="193">
        <v>32096</v>
      </c>
      <c r="V80" s="193">
        <v>1144</v>
      </c>
      <c r="W80" s="228">
        <v>1143</v>
      </c>
      <c r="X80" s="228">
        <v>1132</v>
      </c>
      <c r="Y80" s="228">
        <v>1114</v>
      </c>
      <c r="Z80" s="228">
        <v>1084</v>
      </c>
      <c r="AA80" s="228">
        <v>1093</v>
      </c>
      <c r="AB80" s="228">
        <v>1093</v>
      </c>
      <c r="AC80" s="227">
        <v>1087</v>
      </c>
      <c r="AD80" s="193">
        <v>1080</v>
      </c>
      <c r="AE80" s="193">
        <v>1066</v>
      </c>
      <c r="AF80" s="193">
        <v>8041</v>
      </c>
      <c r="AG80" s="193">
        <v>8549</v>
      </c>
      <c r="AH80" s="193">
        <v>9555</v>
      </c>
      <c r="AI80" s="193">
        <v>10221</v>
      </c>
      <c r="AJ80" s="193">
        <v>10954</v>
      </c>
      <c r="AK80" s="193">
        <v>11504</v>
      </c>
      <c r="AL80" s="193">
        <v>11248</v>
      </c>
      <c r="AM80" s="197">
        <v>12130</v>
      </c>
      <c r="AN80" s="197">
        <v>13060</v>
      </c>
      <c r="AO80" s="193">
        <v>13661</v>
      </c>
    </row>
    <row r="81" spans="1:41" s="266" customFormat="1" ht="15" customHeight="1" x14ac:dyDescent="0.25">
      <c r="A81" s="341" t="s">
        <v>220</v>
      </c>
      <c r="B81" s="193">
        <v>2</v>
      </c>
      <c r="C81" s="193">
        <v>3</v>
      </c>
      <c r="D81" s="193">
        <v>5</v>
      </c>
      <c r="E81" s="193">
        <v>7</v>
      </c>
      <c r="F81" s="193">
        <v>10</v>
      </c>
      <c r="G81" s="193">
        <v>10</v>
      </c>
      <c r="H81" s="193">
        <v>13</v>
      </c>
      <c r="I81" s="193">
        <v>14</v>
      </c>
      <c r="J81" s="193">
        <v>18</v>
      </c>
      <c r="K81" s="193">
        <v>18</v>
      </c>
      <c r="L81" s="193">
        <v>1543</v>
      </c>
      <c r="M81" s="193">
        <v>1522</v>
      </c>
      <c r="N81" s="193">
        <v>1793</v>
      </c>
      <c r="O81" s="193">
        <v>1901</v>
      </c>
      <c r="P81" s="193">
        <v>2054</v>
      </c>
      <c r="Q81" s="193">
        <v>2119</v>
      </c>
      <c r="R81" s="193">
        <v>2200</v>
      </c>
      <c r="S81" s="193">
        <v>2220</v>
      </c>
      <c r="T81" s="193">
        <v>2233</v>
      </c>
      <c r="U81" s="193">
        <v>2218</v>
      </c>
      <c r="V81" s="193">
        <v>49</v>
      </c>
      <c r="W81" s="228">
        <v>49</v>
      </c>
      <c r="X81" s="228">
        <v>47</v>
      </c>
      <c r="Y81" s="228">
        <v>46</v>
      </c>
      <c r="Z81" s="228">
        <v>42</v>
      </c>
      <c r="AA81" s="228">
        <v>40</v>
      </c>
      <c r="AB81" s="228">
        <v>39</v>
      </c>
      <c r="AC81" s="227">
        <v>33</v>
      </c>
      <c r="AD81" s="193">
        <v>32</v>
      </c>
      <c r="AE81" s="193">
        <v>31</v>
      </c>
      <c r="AF81" s="193">
        <v>752</v>
      </c>
      <c r="AG81" s="193">
        <v>778</v>
      </c>
      <c r="AH81" s="193">
        <v>853</v>
      </c>
      <c r="AI81" s="193">
        <v>888</v>
      </c>
      <c r="AJ81" s="193">
        <v>931</v>
      </c>
      <c r="AK81" s="193">
        <v>971</v>
      </c>
      <c r="AL81" s="193">
        <v>949</v>
      </c>
      <c r="AM81" s="197">
        <v>994</v>
      </c>
      <c r="AN81" s="197">
        <v>1045</v>
      </c>
      <c r="AO81" s="193">
        <v>1068</v>
      </c>
    </row>
    <row r="82" spans="1:41" s="266" customFormat="1" ht="15" customHeight="1" x14ac:dyDescent="0.25">
      <c r="A82" s="341" t="s">
        <v>221</v>
      </c>
      <c r="B82" s="193">
        <v>68</v>
      </c>
      <c r="C82" s="193">
        <v>74</v>
      </c>
      <c r="D82" s="193">
        <v>86</v>
      </c>
      <c r="E82" s="193">
        <v>100</v>
      </c>
      <c r="F82" s="193">
        <v>143</v>
      </c>
      <c r="G82" s="193">
        <v>158</v>
      </c>
      <c r="H82" s="193">
        <v>173</v>
      </c>
      <c r="I82" s="193">
        <v>192</v>
      </c>
      <c r="J82" s="193">
        <v>203</v>
      </c>
      <c r="K82" s="193">
        <v>202</v>
      </c>
      <c r="L82" s="193">
        <v>7896</v>
      </c>
      <c r="M82" s="193">
        <v>7761</v>
      </c>
      <c r="N82" s="193">
        <v>9571</v>
      </c>
      <c r="O82" s="193">
        <v>10755</v>
      </c>
      <c r="P82" s="193">
        <v>11716</v>
      </c>
      <c r="Q82" s="193">
        <v>12101</v>
      </c>
      <c r="R82" s="193">
        <v>12137</v>
      </c>
      <c r="S82" s="193">
        <v>12308</v>
      </c>
      <c r="T82" s="193">
        <v>12489</v>
      </c>
      <c r="U82" s="193">
        <v>12506</v>
      </c>
      <c r="V82" s="193">
        <v>219</v>
      </c>
      <c r="W82" s="228">
        <v>213</v>
      </c>
      <c r="X82" s="228">
        <v>213</v>
      </c>
      <c r="Y82" s="228">
        <v>213</v>
      </c>
      <c r="Z82" s="228">
        <v>210</v>
      </c>
      <c r="AA82" s="228">
        <v>202</v>
      </c>
      <c r="AB82" s="228">
        <v>203</v>
      </c>
      <c r="AC82" s="227">
        <v>198</v>
      </c>
      <c r="AD82" s="193">
        <v>202</v>
      </c>
      <c r="AE82" s="193">
        <v>192</v>
      </c>
      <c r="AF82" s="193">
        <v>2089</v>
      </c>
      <c r="AG82" s="193">
        <v>2330</v>
      </c>
      <c r="AH82" s="193">
        <v>2748</v>
      </c>
      <c r="AI82" s="193">
        <v>3033</v>
      </c>
      <c r="AJ82" s="193">
        <v>3319</v>
      </c>
      <c r="AK82" s="193">
        <v>3584</v>
      </c>
      <c r="AL82" s="193">
        <v>3464</v>
      </c>
      <c r="AM82" s="197">
        <v>3819</v>
      </c>
      <c r="AN82" s="197">
        <v>4148</v>
      </c>
      <c r="AO82" s="193">
        <v>4412</v>
      </c>
    </row>
    <row r="83" spans="1:41" s="266" customFormat="1" ht="15" customHeight="1" x14ac:dyDescent="0.25">
      <c r="A83" s="341" t="s">
        <v>160</v>
      </c>
      <c r="B83" s="227">
        <v>0</v>
      </c>
      <c r="C83" s="227">
        <v>0</v>
      </c>
      <c r="D83" s="193">
        <v>5</v>
      </c>
      <c r="E83" s="193">
        <v>3</v>
      </c>
      <c r="F83" s="193">
        <v>11</v>
      </c>
      <c r="G83" s="193">
        <v>14</v>
      </c>
      <c r="H83" s="193">
        <v>17</v>
      </c>
      <c r="I83" s="193">
        <v>20</v>
      </c>
      <c r="J83" s="193">
        <v>20</v>
      </c>
      <c r="K83" s="193">
        <v>23</v>
      </c>
      <c r="L83" s="193">
        <v>2230</v>
      </c>
      <c r="M83" s="193">
        <v>2161</v>
      </c>
      <c r="N83" s="193">
        <v>2578</v>
      </c>
      <c r="O83" s="193">
        <v>2829</v>
      </c>
      <c r="P83" s="193">
        <v>3040</v>
      </c>
      <c r="Q83" s="193">
        <v>3101</v>
      </c>
      <c r="R83" s="193">
        <v>3129</v>
      </c>
      <c r="S83" s="193">
        <v>3154</v>
      </c>
      <c r="T83" s="193">
        <v>3145</v>
      </c>
      <c r="U83" s="193">
        <v>3117</v>
      </c>
      <c r="V83" s="193">
        <v>350</v>
      </c>
      <c r="W83" s="228">
        <v>341</v>
      </c>
      <c r="X83" s="228">
        <v>342</v>
      </c>
      <c r="Y83" s="228">
        <v>336</v>
      </c>
      <c r="Z83" s="228">
        <v>328</v>
      </c>
      <c r="AA83" s="228">
        <v>335</v>
      </c>
      <c r="AB83" s="228">
        <v>332</v>
      </c>
      <c r="AC83" s="227">
        <v>334</v>
      </c>
      <c r="AD83" s="193">
        <v>324</v>
      </c>
      <c r="AE83" s="193">
        <v>320</v>
      </c>
      <c r="AF83" s="193">
        <v>1267</v>
      </c>
      <c r="AG83" s="193">
        <v>1313</v>
      </c>
      <c r="AH83" s="193">
        <v>1409</v>
      </c>
      <c r="AI83" s="193">
        <v>1465</v>
      </c>
      <c r="AJ83" s="193">
        <v>1529</v>
      </c>
      <c r="AK83" s="193">
        <v>1604</v>
      </c>
      <c r="AL83" s="193">
        <v>1552</v>
      </c>
      <c r="AM83" s="197">
        <v>1677</v>
      </c>
      <c r="AN83" s="197">
        <v>1768</v>
      </c>
      <c r="AO83" s="193">
        <v>1822</v>
      </c>
    </row>
    <row r="84" spans="1:41" s="266" customFormat="1" ht="15" customHeight="1" x14ac:dyDescent="0.25">
      <c r="A84" s="341" t="s">
        <v>222</v>
      </c>
      <c r="B84" s="193">
        <v>155</v>
      </c>
      <c r="C84" s="193">
        <v>153</v>
      </c>
      <c r="D84" s="193">
        <v>171</v>
      </c>
      <c r="E84" s="193">
        <v>197</v>
      </c>
      <c r="F84" s="193">
        <v>204</v>
      </c>
      <c r="G84" s="193">
        <v>218</v>
      </c>
      <c r="H84" s="193">
        <v>239</v>
      </c>
      <c r="I84" s="193">
        <v>271</v>
      </c>
      <c r="J84" s="193">
        <v>271</v>
      </c>
      <c r="K84" s="193">
        <v>292</v>
      </c>
      <c r="L84" s="193">
        <v>9693</v>
      </c>
      <c r="M84" s="193">
        <v>9262</v>
      </c>
      <c r="N84" s="193">
        <v>11487</v>
      </c>
      <c r="O84" s="193">
        <v>12410</v>
      </c>
      <c r="P84" s="193">
        <v>11724</v>
      </c>
      <c r="Q84" s="193">
        <v>11905</v>
      </c>
      <c r="R84" s="193">
        <v>11918</v>
      </c>
      <c r="S84" s="193">
        <v>12121</v>
      </c>
      <c r="T84" s="193">
        <v>12135</v>
      </c>
      <c r="U84" s="193">
        <v>11993</v>
      </c>
      <c r="V84" s="193">
        <v>467</v>
      </c>
      <c r="W84" s="228">
        <v>482</v>
      </c>
      <c r="X84" s="228">
        <v>479</v>
      </c>
      <c r="Y84" s="228">
        <v>466</v>
      </c>
      <c r="Z84" s="228">
        <v>452</v>
      </c>
      <c r="AA84" s="228">
        <v>458</v>
      </c>
      <c r="AB84" s="228">
        <v>461</v>
      </c>
      <c r="AC84" s="227">
        <v>466</v>
      </c>
      <c r="AD84" s="193">
        <v>470</v>
      </c>
      <c r="AE84" s="193">
        <v>473</v>
      </c>
      <c r="AF84" s="193">
        <v>2984</v>
      </c>
      <c r="AG84" s="193">
        <v>3132</v>
      </c>
      <c r="AH84" s="193">
        <v>3465</v>
      </c>
      <c r="AI84" s="193">
        <v>3706</v>
      </c>
      <c r="AJ84" s="193">
        <v>4003</v>
      </c>
      <c r="AK84" s="193">
        <v>4144</v>
      </c>
      <c r="AL84" s="193">
        <v>4134</v>
      </c>
      <c r="AM84" s="197">
        <v>4424</v>
      </c>
      <c r="AN84" s="197">
        <v>4802</v>
      </c>
      <c r="AO84" s="193">
        <v>5012</v>
      </c>
    </row>
    <row r="85" spans="1:41" s="266" customFormat="1" ht="15" customHeight="1" x14ac:dyDescent="0.25">
      <c r="A85" s="341" t="s">
        <v>223</v>
      </c>
      <c r="B85" s="193">
        <v>11</v>
      </c>
      <c r="C85" s="193">
        <v>12</v>
      </c>
      <c r="D85" s="193">
        <v>12</v>
      </c>
      <c r="E85" s="193">
        <v>12</v>
      </c>
      <c r="F85" s="193">
        <v>26</v>
      </c>
      <c r="G85" s="193">
        <v>24</v>
      </c>
      <c r="H85" s="193">
        <v>33</v>
      </c>
      <c r="I85" s="193">
        <v>33</v>
      </c>
      <c r="J85" s="193">
        <v>37</v>
      </c>
      <c r="K85" s="193">
        <v>38</v>
      </c>
      <c r="L85" s="193">
        <v>1564</v>
      </c>
      <c r="M85" s="193">
        <v>1477</v>
      </c>
      <c r="N85" s="193">
        <v>1673</v>
      </c>
      <c r="O85" s="193">
        <v>1811</v>
      </c>
      <c r="P85" s="193">
        <v>1993</v>
      </c>
      <c r="Q85" s="193">
        <v>2096</v>
      </c>
      <c r="R85" s="193">
        <v>2200</v>
      </c>
      <c r="S85" s="193">
        <v>2300</v>
      </c>
      <c r="T85" s="193">
        <v>2301</v>
      </c>
      <c r="U85" s="193">
        <v>2261</v>
      </c>
      <c r="V85" s="193">
        <v>55</v>
      </c>
      <c r="W85" s="228">
        <v>53</v>
      </c>
      <c r="X85" s="228">
        <v>46</v>
      </c>
      <c r="Y85" s="228">
        <v>49</v>
      </c>
      <c r="Z85" s="228">
        <v>41</v>
      </c>
      <c r="AA85" s="228">
        <v>48</v>
      </c>
      <c r="AB85" s="228">
        <v>49</v>
      </c>
      <c r="AC85" s="227">
        <v>44</v>
      </c>
      <c r="AD85" s="193">
        <v>45</v>
      </c>
      <c r="AE85" s="193">
        <v>43</v>
      </c>
      <c r="AF85" s="193">
        <v>948</v>
      </c>
      <c r="AG85" s="193">
        <v>994</v>
      </c>
      <c r="AH85" s="193">
        <v>1080</v>
      </c>
      <c r="AI85" s="193">
        <v>1129</v>
      </c>
      <c r="AJ85" s="193">
        <v>1172</v>
      </c>
      <c r="AK85" s="193">
        <v>1201</v>
      </c>
      <c r="AL85" s="193">
        <v>1149</v>
      </c>
      <c r="AM85" s="197">
        <v>1216</v>
      </c>
      <c r="AN85" s="197">
        <v>1296</v>
      </c>
      <c r="AO85" s="193">
        <v>1346</v>
      </c>
    </row>
    <row r="86" spans="1:41" s="266" customFormat="1" ht="15" customHeight="1" x14ac:dyDescent="0.25">
      <c r="A86" s="281" t="s">
        <v>224</v>
      </c>
      <c r="B86" s="193">
        <v>165</v>
      </c>
      <c r="C86" s="193">
        <v>186</v>
      </c>
      <c r="D86" s="193">
        <v>225</v>
      </c>
      <c r="E86" s="193">
        <v>202</v>
      </c>
      <c r="F86" s="193">
        <v>223</v>
      </c>
      <c r="G86" s="193">
        <v>308</v>
      </c>
      <c r="H86" s="193">
        <v>343</v>
      </c>
      <c r="I86" s="193">
        <v>420</v>
      </c>
      <c r="J86" s="193">
        <v>485</v>
      </c>
      <c r="K86" s="193">
        <v>577</v>
      </c>
      <c r="L86" s="193">
        <v>26608</v>
      </c>
      <c r="M86" s="193">
        <v>28178</v>
      </c>
      <c r="N86" s="193">
        <v>29011</v>
      </c>
      <c r="O86" s="193">
        <v>29129</v>
      </c>
      <c r="P86" s="193">
        <v>29745</v>
      </c>
      <c r="Q86" s="193">
        <v>31807</v>
      </c>
      <c r="R86" s="193">
        <v>32321</v>
      </c>
      <c r="S86" s="193">
        <v>31373</v>
      </c>
      <c r="T86" s="193">
        <v>32977</v>
      </c>
      <c r="U86" s="193">
        <v>34903</v>
      </c>
      <c r="V86" s="193">
        <v>2090</v>
      </c>
      <c r="W86" s="228">
        <v>1958</v>
      </c>
      <c r="X86" s="228">
        <v>2128</v>
      </c>
      <c r="Y86" s="228">
        <v>2088</v>
      </c>
      <c r="Z86" s="228">
        <v>2230</v>
      </c>
      <c r="AA86" s="228">
        <v>2261</v>
      </c>
      <c r="AB86" s="228">
        <v>2253</v>
      </c>
      <c r="AC86" s="191" t="s">
        <v>1</v>
      </c>
      <c r="AD86" s="193">
        <v>2621</v>
      </c>
      <c r="AE86" s="193">
        <v>2828</v>
      </c>
      <c r="AF86" s="193">
        <v>8594</v>
      </c>
      <c r="AG86" s="193">
        <v>9507</v>
      </c>
      <c r="AH86" s="193">
        <v>9775</v>
      </c>
      <c r="AI86" s="193">
        <v>9993</v>
      </c>
      <c r="AJ86" s="193">
        <v>10250</v>
      </c>
      <c r="AK86" s="193">
        <v>10138</v>
      </c>
      <c r="AL86" s="193">
        <v>10525</v>
      </c>
      <c r="AM86" s="197">
        <v>10772</v>
      </c>
      <c r="AN86" s="197">
        <v>11227</v>
      </c>
      <c r="AO86" s="193">
        <v>12000</v>
      </c>
    </row>
    <row r="87" spans="1:41" s="266" customFormat="1" ht="15" customHeight="1" x14ac:dyDescent="0.25">
      <c r="A87" s="341" t="s">
        <v>225</v>
      </c>
      <c r="B87" s="193">
        <v>1</v>
      </c>
      <c r="C87" s="193">
        <v>2</v>
      </c>
      <c r="D87" s="193">
        <v>2</v>
      </c>
      <c r="E87" s="193">
        <v>4</v>
      </c>
      <c r="F87" s="193">
        <v>1</v>
      </c>
      <c r="G87" s="193">
        <v>5</v>
      </c>
      <c r="H87" s="193">
        <v>4</v>
      </c>
      <c r="I87" s="193">
        <v>4</v>
      </c>
      <c r="J87" s="193">
        <v>4</v>
      </c>
      <c r="K87" s="193">
        <v>6</v>
      </c>
      <c r="L87" s="193">
        <v>413</v>
      </c>
      <c r="M87" s="193">
        <v>396</v>
      </c>
      <c r="N87" s="193">
        <v>419</v>
      </c>
      <c r="O87" s="193">
        <v>423</v>
      </c>
      <c r="P87" s="193">
        <v>459</v>
      </c>
      <c r="Q87" s="193">
        <v>465</v>
      </c>
      <c r="R87" s="193">
        <v>490</v>
      </c>
      <c r="S87" s="193">
        <v>461</v>
      </c>
      <c r="T87" s="193">
        <v>487</v>
      </c>
      <c r="U87" s="193">
        <v>515</v>
      </c>
      <c r="V87" s="193">
        <v>10</v>
      </c>
      <c r="W87" s="228">
        <v>9</v>
      </c>
      <c r="X87" s="228">
        <v>11</v>
      </c>
      <c r="Y87" s="228">
        <v>12</v>
      </c>
      <c r="Z87" s="228">
        <v>13</v>
      </c>
      <c r="AA87" s="228">
        <v>15</v>
      </c>
      <c r="AB87" s="228">
        <v>14</v>
      </c>
      <c r="AC87" s="191" t="s">
        <v>1</v>
      </c>
      <c r="AD87" s="193">
        <v>16</v>
      </c>
      <c r="AE87" s="193">
        <v>14</v>
      </c>
      <c r="AF87" s="193">
        <v>213</v>
      </c>
      <c r="AG87" s="193">
        <v>230</v>
      </c>
      <c r="AH87" s="193">
        <v>232</v>
      </c>
      <c r="AI87" s="193">
        <v>228</v>
      </c>
      <c r="AJ87" s="193">
        <v>215</v>
      </c>
      <c r="AK87" s="193">
        <v>209</v>
      </c>
      <c r="AL87" s="193">
        <v>223</v>
      </c>
      <c r="AM87" s="197">
        <v>228</v>
      </c>
      <c r="AN87" s="197">
        <v>238</v>
      </c>
      <c r="AO87" s="193">
        <v>246</v>
      </c>
    </row>
    <row r="88" spans="1:41" s="266" customFormat="1" ht="15" customHeight="1" x14ac:dyDescent="0.25">
      <c r="A88" s="341" t="s">
        <v>226</v>
      </c>
      <c r="B88" s="193">
        <v>3</v>
      </c>
      <c r="C88" s="193">
        <v>1</v>
      </c>
      <c r="D88" s="193">
        <v>3</v>
      </c>
      <c r="E88" s="193">
        <v>5</v>
      </c>
      <c r="F88" s="193">
        <v>2</v>
      </c>
      <c r="G88" s="193">
        <v>5</v>
      </c>
      <c r="H88" s="193">
        <v>6</v>
      </c>
      <c r="I88" s="193">
        <v>9</v>
      </c>
      <c r="J88" s="193">
        <v>10</v>
      </c>
      <c r="K88" s="193">
        <v>10</v>
      </c>
      <c r="L88" s="193">
        <v>478</v>
      </c>
      <c r="M88" s="193">
        <v>510</v>
      </c>
      <c r="N88" s="193">
        <v>509</v>
      </c>
      <c r="O88" s="193">
        <v>480</v>
      </c>
      <c r="P88" s="193">
        <v>500</v>
      </c>
      <c r="Q88" s="193">
        <v>524</v>
      </c>
      <c r="R88" s="193">
        <v>526</v>
      </c>
      <c r="S88" s="193">
        <v>529</v>
      </c>
      <c r="T88" s="193">
        <v>553</v>
      </c>
      <c r="U88" s="193">
        <v>596</v>
      </c>
      <c r="V88" s="193">
        <v>12</v>
      </c>
      <c r="W88" s="228">
        <v>16</v>
      </c>
      <c r="X88" s="228">
        <v>22</v>
      </c>
      <c r="Y88" s="228">
        <v>23</v>
      </c>
      <c r="Z88" s="228">
        <v>23</v>
      </c>
      <c r="AA88" s="228">
        <v>25</v>
      </c>
      <c r="AB88" s="228">
        <v>26</v>
      </c>
      <c r="AC88" s="191" t="s">
        <v>1</v>
      </c>
      <c r="AD88" s="193">
        <v>29</v>
      </c>
      <c r="AE88" s="193">
        <v>34</v>
      </c>
      <c r="AF88" s="193">
        <v>178</v>
      </c>
      <c r="AG88" s="193">
        <v>188</v>
      </c>
      <c r="AH88" s="193">
        <v>192</v>
      </c>
      <c r="AI88" s="193">
        <v>187</v>
      </c>
      <c r="AJ88" s="193">
        <v>192</v>
      </c>
      <c r="AK88" s="193">
        <v>177</v>
      </c>
      <c r="AL88" s="193">
        <v>186</v>
      </c>
      <c r="AM88" s="197">
        <v>188</v>
      </c>
      <c r="AN88" s="197">
        <v>184</v>
      </c>
      <c r="AO88" s="193">
        <v>196</v>
      </c>
    </row>
    <row r="89" spans="1:41" s="266" customFormat="1" ht="15" customHeight="1" x14ac:dyDescent="0.25">
      <c r="A89" s="341" t="s">
        <v>227</v>
      </c>
      <c r="B89" s="193">
        <v>9</v>
      </c>
      <c r="C89" s="193">
        <v>10</v>
      </c>
      <c r="D89" s="193">
        <v>10</v>
      </c>
      <c r="E89" s="193">
        <v>13</v>
      </c>
      <c r="F89" s="193">
        <v>13</v>
      </c>
      <c r="G89" s="193">
        <v>23</v>
      </c>
      <c r="H89" s="193">
        <v>31</v>
      </c>
      <c r="I89" s="193">
        <v>31</v>
      </c>
      <c r="J89" s="193">
        <v>38</v>
      </c>
      <c r="K89" s="193">
        <v>50</v>
      </c>
      <c r="L89" s="193">
        <v>2123</v>
      </c>
      <c r="M89" s="193">
        <v>2232</v>
      </c>
      <c r="N89" s="193">
        <v>2289</v>
      </c>
      <c r="O89" s="193">
        <v>2394</v>
      </c>
      <c r="P89" s="193">
        <v>2492</v>
      </c>
      <c r="Q89" s="193">
        <v>2691</v>
      </c>
      <c r="R89" s="193">
        <v>2737</v>
      </c>
      <c r="S89" s="193">
        <v>2691</v>
      </c>
      <c r="T89" s="193">
        <v>2820</v>
      </c>
      <c r="U89" s="193">
        <v>2998</v>
      </c>
      <c r="V89" s="193">
        <v>141</v>
      </c>
      <c r="W89" s="228">
        <v>131</v>
      </c>
      <c r="X89" s="228">
        <v>136</v>
      </c>
      <c r="Y89" s="228">
        <v>137</v>
      </c>
      <c r="Z89" s="228">
        <v>160</v>
      </c>
      <c r="AA89" s="228">
        <v>164</v>
      </c>
      <c r="AB89" s="228">
        <v>176</v>
      </c>
      <c r="AC89" s="191" t="s">
        <v>1</v>
      </c>
      <c r="AD89" s="193">
        <v>186</v>
      </c>
      <c r="AE89" s="193">
        <v>202</v>
      </c>
      <c r="AF89" s="193">
        <v>1086</v>
      </c>
      <c r="AG89" s="193">
        <v>1170</v>
      </c>
      <c r="AH89" s="193">
        <v>1215</v>
      </c>
      <c r="AI89" s="193">
        <v>1251</v>
      </c>
      <c r="AJ89" s="193">
        <v>1292</v>
      </c>
      <c r="AK89" s="193">
        <v>1282</v>
      </c>
      <c r="AL89" s="193">
        <v>1331</v>
      </c>
      <c r="AM89" s="197">
        <v>1365</v>
      </c>
      <c r="AN89" s="197">
        <v>1423</v>
      </c>
      <c r="AO89" s="193">
        <v>1488</v>
      </c>
    </row>
    <row r="90" spans="1:41" s="266" customFormat="1" ht="15" customHeight="1" x14ac:dyDescent="0.25">
      <c r="A90" s="341" t="s">
        <v>228</v>
      </c>
      <c r="B90" s="193">
        <v>6</v>
      </c>
      <c r="C90" s="193">
        <v>8</v>
      </c>
      <c r="D90" s="193">
        <v>7</v>
      </c>
      <c r="E90" s="193">
        <v>9</v>
      </c>
      <c r="F90" s="193">
        <v>12</v>
      </c>
      <c r="G90" s="193">
        <v>22</v>
      </c>
      <c r="H90" s="193">
        <v>21</v>
      </c>
      <c r="I90" s="193">
        <v>24</v>
      </c>
      <c r="J90" s="193">
        <v>23</v>
      </c>
      <c r="K90" s="193">
        <v>27</v>
      </c>
      <c r="L90" s="193">
        <v>1286</v>
      </c>
      <c r="M90" s="193">
        <v>1357</v>
      </c>
      <c r="N90" s="193">
        <v>1419</v>
      </c>
      <c r="O90" s="193">
        <v>1356</v>
      </c>
      <c r="P90" s="193">
        <v>1425</v>
      </c>
      <c r="Q90" s="193">
        <v>1542</v>
      </c>
      <c r="R90" s="193">
        <v>1533</v>
      </c>
      <c r="S90" s="193">
        <v>1478</v>
      </c>
      <c r="T90" s="193">
        <v>1552</v>
      </c>
      <c r="U90" s="193">
        <v>1632</v>
      </c>
      <c r="V90" s="193">
        <v>93</v>
      </c>
      <c r="W90" s="228">
        <v>86</v>
      </c>
      <c r="X90" s="228">
        <v>100</v>
      </c>
      <c r="Y90" s="228">
        <v>99</v>
      </c>
      <c r="Z90" s="228">
        <v>102</v>
      </c>
      <c r="AA90" s="228">
        <v>106</v>
      </c>
      <c r="AB90" s="228">
        <v>106</v>
      </c>
      <c r="AC90" s="191" t="s">
        <v>1</v>
      </c>
      <c r="AD90" s="193">
        <v>136</v>
      </c>
      <c r="AE90" s="193">
        <v>154</v>
      </c>
      <c r="AF90" s="193">
        <v>498</v>
      </c>
      <c r="AG90" s="193">
        <v>552</v>
      </c>
      <c r="AH90" s="193">
        <v>561</v>
      </c>
      <c r="AI90" s="193">
        <v>549</v>
      </c>
      <c r="AJ90" s="193">
        <v>569</v>
      </c>
      <c r="AK90" s="193">
        <v>544</v>
      </c>
      <c r="AL90" s="193">
        <v>569</v>
      </c>
      <c r="AM90" s="197">
        <v>601</v>
      </c>
      <c r="AN90" s="197">
        <v>635</v>
      </c>
      <c r="AO90" s="193">
        <v>694</v>
      </c>
    </row>
    <row r="91" spans="1:41" s="266" customFormat="1" ht="15" customHeight="1" x14ac:dyDescent="0.25">
      <c r="A91" s="341" t="s">
        <v>229</v>
      </c>
      <c r="B91" s="193">
        <v>6</v>
      </c>
      <c r="C91" s="193">
        <v>6</v>
      </c>
      <c r="D91" s="193">
        <v>6</v>
      </c>
      <c r="E91" s="193">
        <v>8</v>
      </c>
      <c r="F91" s="193">
        <v>9</v>
      </c>
      <c r="G91" s="193">
        <v>18</v>
      </c>
      <c r="H91" s="193">
        <v>17</v>
      </c>
      <c r="I91" s="193">
        <v>30</v>
      </c>
      <c r="J91" s="193">
        <v>33</v>
      </c>
      <c r="K91" s="193">
        <v>35</v>
      </c>
      <c r="L91" s="193">
        <v>1520</v>
      </c>
      <c r="M91" s="193">
        <v>1603</v>
      </c>
      <c r="N91" s="193">
        <v>1691</v>
      </c>
      <c r="O91" s="193">
        <v>1670</v>
      </c>
      <c r="P91" s="193">
        <v>1699</v>
      </c>
      <c r="Q91" s="193">
        <v>1847</v>
      </c>
      <c r="R91" s="193">
        <v>1878</v>
      </c>
      <c r="S91" s="193">
        <v>1817</v>
      </c>
      <c r="T91" s="193">
        <v>1883</v>
      </c>
      <c r="U91" s="193">
        <v>1955</v>
      </c>
      <c r="V91" s="193">
        <v>173</v>
      </c>
      <c r="W91" s="228">
        <v>170</v>
      </c>
      <c r="X91" s="228">
        <v>183</v>
      </c>
      <c r="Y91" s="228">
        <v>174</v>
      </c>
      <c r="Z91" s="228">
        <v>185</v>
      </c>
      <c r="AA91" s="228">
        <v>176</v>
      </c>
      <c r="AB91" s="228">
        <v>185</v>
      </c>
      <c r="AC91" s="191" t="s">
        <v>1</v>
      </c>
      <c r="AD91" s="193">
        <v>236</v>
      </c>
      <c r="AE91" s="193">
        <v>247</v>
      </c>
      <c r="AF91" s="193">
        <v>523</v>
      </c>
      <c r="AG91" s="193">
        <v>581</v>
      </c>
      <c r="AH91" s="193">
        <v>660</v>
      </c>
      <c r="AI91" s="193">
        <v>641</v>
      </c>
      <c r="AJ91" s="193">
        <v>688</v>
      </c>
      <c r="AK91" s="193">
        <v>691</v>
      </c>
      <c r="AL91" s="193">
        <v>726</v>
      </c>
      <c r="AM91" s="197">
        <v>780</v>
      </c>
      <c r="AN91" s="197">
        <v>795</v>
      </c>
      <c r="AO91" s="193">
        <v>839</v>
      </c>
    </row>
    <row r="92" spans="1:41" s="266" customFormat="1" ht="15" customHeight="1" x14ac:dyDescent="0.25">
      <c r="A92" s="341" t="s">
        <v>230</v>
      </c>
      <c r="B92" s="193">
        <v>16</v>
      </c>
      <c r="C92" s="193">
        <v>19</v>
      </c>
      <c r="D92" s="193">
        <v>23</v>
      </c>
      <c r="E92" s="193">
        <v>19</v>
      </c>
      <c r="F92" s="193">
        <v>19</v>
      </c>
      <c r="G92" s="193">
        <v>23</v>
      </c>
      <c r="H92" s="193">
        <v>32</v>
      </c>
      <c r="I92" s="193">
        <v>26</v>
      </c>
      <c r="J92" s="193">
        <v>43</v>
      </c>
      <c r="K92" s="193">
        <v>51</v>
      </c>
      <c r="L92" s="193">
        <v>3183</v>
      </c>
      <c r="M92" s="193">
        <v>3407</v>
      </c>
      <c r="N92" s="193">
        <v>3472</v>
      </c>
      <c r="O92" s="193">
        <v>3421</v>
      </c>
      <c r="P92" s="193">
        <v>3495</v>
      </c>
      <c r="Q92" s="193">
        <v>3697</v>
      </c>
      <c r="R92" s="193">
        <v>3629</v>
      </c>
      <c r="S92" s="193">
        <v>3482</v>
      </c>
      <c r="T92" s="193">
        <v>3678</v>
      </c>
      <c r="U92" s="193">
        <v>3836</v>
      </c>
      <c r="V92" s="193">
        <v>550</v>
      </c>
      <c r="W92" s="228">
        <v>447</v>
      </c>
      <c r="X92" s="228">
        <v>473</v>
      </c>
      <c r="Y92" s="228">
        <v>444</v>
      </c>
      <c r="Z92" s="228">
        <v>475</v>
      </c>
      <c r="AA92" s="228">
        <v>471</v>
      </c>
      <c r="AB92" s="228">
        <v>445</v>
      </c>
      <c r="AC92" s="191" t="s">
        <v>1</v>
      </c>
      <c r="AD92" s="193">
        <v>533</v>
      </c>
      <c r="AE92" s="193">
        <v>574</v>
      </c>
      <c r="AF92" s="193">
        <v>991</v>
      </c>
      <c r="AG92" s="193">
        <v>1060</v>
      </c>
      <c r="AH92" s="193">
        <v>1111</v>
      </c>
      <c r="AI92" s="193">
        <v>1133</v>
      </c>
      <c r="AJ92" s="193">
        <v>1203</v>
      </c>
      <c r="AK92" s="193">
        <v>1182</v>
      </c>
      <c r="AL92" s="193">
        <v>1207</v>
      </c>
      <c r="AM92" s="197">
        <v>1237</v>
      </c>
      <c r="AN92" s="197">
        <v>1273</v>
      </c>
      <c r="AO92" s="193">
        <v>1375</v>
      </c>
    </row>
    <row r="93" spans="1:41" s="266" customFormat="1" ht="15" customHeight="1" x14ac:dyDescent="0.25">
      <c r="A93" s="341" t="s">
        <v>231</v>
      </c>
      <c r="B93" s="193">
        <v>17</v>
      </c>
      <c r="C93" s="193">
        <v>17</v>
      </c>
      <c r="D93" s="193">
        <v>23</v>
      </c>
      <c r="E93" s="193">
        <v>17</v>
      </c>
      <c r="F93" s="193">
        <v>23</v>
      </c>
      <c r="G93" s="193">
        <v>30</v>
      </c>
      <c r="H93" s="193">
        <v>30</v>
      </c>
      <c r="I93" s="193">
        <v>44</v>
      </c>
      <c r="J93" s="193">
        <v>51</v>
      </c>
      <c r="K93" s="193">
        <v>57</v>
      </c>
      <c r="L93" s="193">
        <v>3092</v>
      </c>
      <c r="M93" s="193">
        <v>3386</v>
      </c>
      <c r="N93" s="193">
        <v>3536</v>
      </c>
      <c r="O93" s="193">
        <v>3588</v>
      </c>
      <c r="P93" s="193">
        <v>3706</v>
      </c>
      <c r="Q93" s="193">
        <v>3896</v>
      </c>
      <c r="R93" s="193">
        <v>3987</v>
      </c>
      <c r="S93" s="193">
        <v>3827</v>
      </c>
      <c r="T93" s="193">
        <v>3995</v>
      </c>
      <c r="U93" s="193">
        <v>4267</v>
      </c>
      <c r="V93" s="193">
        <v>309</v>
      </c>
      <c r="W93" s="228">
        <v>336</v>
      </c>
      <c r="X93" s="228">
        <v>363</v>
      </c>
      <c r="Y93" s="228">
        <v>356</v>
      </c>
      <c r="Z93" s="228">
        <v>386</v>
      </c>
      <c r="AA93" s="228">
        <v>380</v>
      </c>
      <c r="AB93" s="228">
        <v>376</v>
      </c>
      <c r="AC93" s="191" t="s">
        <v>1</v>
      </c>
      <c r="AD93" s="193">
        <v>442</v>
      </c>
      <c r="AE93" s="193">
        <v>480</v>
      </c>
      <c r="AF93" s="193">
        <v>1127</v>
      </c>
      <c r="AG93" s="193">
        <v>1365</v>
      </c>
      <c r="AH93" s="193">
        <v>1914</v>
      </c>
      <c r="AI93" s="193">
        <v>1491</v>
      </c>
      <c r="AJ93" s="193">
        <v>1538</v>
      </c>
      <c r="AK93" s="193">
        <v>1543</v>
      </c>
      <c r="AL93" s="193">
        <v>1556</v>
      </c>
      <c r="AM93" s="197">
        <v>1563</v>
      </c>
      <c r="AN93" s="197">
        <v>1632</v>
      </c>
      <c r="AO93" s="193">
        <v>1721</v>
      </c>
    </row>
    <row r="94" spans="1:41" s="266" customFormat="1" ht="15" customHeight="1" x14ac:dyDescent="0.25">
      <c r="A94" s="341" t="s">
        <v>232</v>
      </c>
      <c r="B94" s="193">
        <v>2</v>
      </c>
      <c r="C94" s="193">
        <v>2</v>
      </c>
      <c r="D94" s="193">
        <v>2</v>
      </c>
      <c r="E94" s="227">
        <v>0</v>
      </c>
      <c r="F94" s="193">
        <v>1</v>
      </c>
      <c r="G94" s="193">
        <v>1</v>
      </c>
      <c r="H94" s="193">
        <v>1</v>
      </c>
      <c r="I94" s="193">
        <v>2</v>
      </c>
      <c r="J94" s="193">
        <v>3</v>
      </c>
      <c r="K94" s="193">
        <v>4</v>
      </c>
      <c r="L94" s="193">
        <v>687</v>
      </c>
      <c r="M94" s="193">
        <v>735</v>
      </c>
      <c r="N94" s="193">
        <v>764</v>
      </c>
      <c r="O94" s="193">
        <v>686</v>
      </c>
      <c r="P94" s="193">
        <v>709</v>
      </c>
      <c r="Q94" s="193">
        <v>747</v>
      </c>
      <c r="R94" s="193">
        <v>726</v>
      </c>
      <c r="S94" s="193">
        <v>698</v>
      </c>
      <c r="T94" s="193">
        <v>772</v>
      </c>
      <c r="U94" s="193">
        <v>845</v>
      </c>
      <c r="V94" s="193">
        <v>46</v>
      </c>
      <c r="W94" s="228">
        <v>47</v>
      </c>
      <c r="X94" s="228">
        <v>40</v>
      </c>
      <c r="Y94" s="228">
        <v>37</v>
      </c>
      <c r="Z94" s="228">
        <v>48</v>
      </c>
      <c r="AA94" s="228">
        <v>48</v>
      </c>
      <c r="AB94" s="228">
        <v>48</v>
      </c>
      <c r="AC94" s="191" t="s">
        <v>1</v>
      </c>
      <c r="AD94" s="193">
        <v>43</v>
      </c>
      <c r="AE94" s="193">
        <v>48</v>
      </c>
      <c r="AF94" s="193">
        <v>190</v>
      </c>
      <c r="AG94" s="193">
        <v>211</v>
      </c>
      <c r="AH94" s="193">
        <v>254</v>
      </c>
      <c r="AI94" s="193">
        <v>203</v>
      </c>
      <c r="AJ94" s="193">
        <v>207</v>
      </c>
      <c r="AK94" s="193">
        <v>203</v>
      </c>
      <c r="AL94" s="193">
        <v>217</v>
      </c>
      <c r="AM94" s="197">
        <v>220</v>
      </c>
      <c r="AN94" s="197">
        <v>224</v>
      </c>
      <c r="AO94" s="193">
        <v>275</v>
      </c>
    </row>
    <row r="95" spans="1:41" s="266" customFormat="1" ht="15" customHeight="1" x14ac:dyDescent="0.25">
      <c r="A95" s="341" t="s">
        <v>233</v>
      </c>
      <c r="B95" s="193">
        <v>60</v>
      </c>
      <c r="C95" s="193">
        <v>63</v>
      </c>
      <c r="D95" s="193">
        <v>79</v>
      </c>
      <c r="E95" s="193">
        <v>69</v>
      </c>
      <c r="F95" s="193">
        <v>83</v>
      </c>
      <c r="G95" s="193">
        <v>94</v>
      </c>
      <c r="H95" s="193">
        <v>106</v>
      </c>
      <c r="I95" s="193">
        <v>121</v>
      </c>
      <c r="J95" s="193">
        <v>137</v>
      </c>
      <c r="K95" s="193">
        <v>179</v>
      </c>
      <c r="L95" s="193">
        <v>5831</v>
      </c>
      <c r="M95" s="193">
        <v>6172</v>
      </c>
      <c r="N95" s="193">
        <v>6408</v>
      </c>
      <c r="O95" s="193">
        <v>6802</v>
      </c>
      <c r="P95" s="193">
        <v>6851</v>
      </c>
      <c r="Q95" s="193">
        <v>7283</v>
      </c>
      <c r="R95" s="193">
        <v>7486</v>
      </c>
      <c r="S95" s="193">
        <v>7302</v>
      </c>
      <c r="T95" s="193">
        <v>7695</v>
      </c>
      <c r="U95" s="193">
        <v>8111</v>
      </c>
      <c r="V95" s="193">
        <v>380</v>
      </c>
      <c r="W95" s="228">
        <v>339</v>
      </c>
      <c r="X95" s="228">
        <v>405</v>
      </c>
      <c r="Y95" s="228">
        <v>404</v>
      </c>
      <c r="Z95" s="228">
        <v>425</v>
      </c>
      <c r="AA95" s="228">
        <v>453</v>
      </c>
      <c r="AB95" s="228">
        <v>459</v>
      </c>
      <c r="AC95" s="191" t="s">
        <v>1</v>
      </c>
      <c r="AD95" s="193">
        <v>524</v>
      </c>
      <c r="AE95" s="193">
        <v>553</v>
      </c>
      <c r="AF95" s="193">
        <v>1005</v>
      </c>
      <c r="AG95" s="193">
        <v>1143</v>
      </c>
      <c r="AH95" s="193">
        <v>715</v>
      </c>
      <c r="AI95" s="193">
        <v>1210</v>
      </c>
      <c r="AJ95" s="193">
        <v>1167</v>
      </c>
      <c r="AK95" s="193">
        <v>1212</v>
      </c>
      <c r="AL95" s="193">
        <v>1255</v>
      </c>
      <c r="AM95" s="197">
        <v>1274</v>
      </c>
      <c r="AN95" s="197">
        <v>1341</v>
      </c>
      <c r="AO95" s="193">
        <v>1506</v>
      </c>
    </row>
    <row r="96" spans="1:41" s="266" customFormat="1" ht="15" customHeight="1" x14ac:dyDescent="0.25">
      <c r="A96" s="341" t="s">
        <v>234</v>
      </c>
      <c r="B96" s="193">
        <v>4</v>
      </c>
      <c r="C96" s="193">
        <v>5</v>
      </c>
      <c r="D96" s="193">
        <v>6</v>
      </c>
      <c r="E96" s="193">
        <v>5</v>
      </c>
      <c r="F96" s="193">
        <v>9</v>
      </c>
      <c r="G96" s="193">
        <v>10</v>
      </c>
      <c r="H96" s="193">
        <v>14</v>
      </c>
      <c r="I96" s="193">
        <v>20</v>
      </c>
      <c r="J96" s="193">
        <v>24</v>
      </c>
      <c r="K96" s="193">
        <v>21</v>
      </c>
      <c r="L96" s="193">
        <v>1383</v>
      </c>
      <c r="M96" s="193">
        <v>1412</v>
      </c>
      <c r="N96" s="193">
        <v>1435</v>
      </c>
      <c r="O96" s="193">
        <v>1332</v>
      </c>
      <c r="P96" s="193">
        <v>1367</v>
      </c>
      <c r="Q96" s="193">
        <v>1456</v>
      </c>
      <c r="R96" s="193">
        <v>1471</v>
      </c>
      <c r="S96" s="193">
        <v>1405</v>
      </c>
      <c r="T96" s="193">
        <v>1497</v>
      </c>
      <c r="U96" s="193">
        <v>1615</v>
      </c>
      <c r="V96" s="193">
        <v>82</v>
      </c>
      <c r="W96" s="228">
        <v>88</v>
      </c>
      <c r="X96" s="228">
        <v>80</v>
      </c>
      <c r="Y96" s="228">
        <v>85</v>
      </c>
      <c r="Z96" s="228">
        <v>87</v>
      </c>
      <c r="AA96" s="228">
        <v>96</v>
      </c>
      <c r="AB96" s="228">
        <v>96</v>
      </c>
      <c r="AC96" s="191" t="s">
        <v>1</v>
      </c>
      <c r="AD96" s="193">
        <v>111</v>
      </c>
      <c r="AE96" s="193">
        <v>128</v>
      </c>
      <c r="AF96" s="193">
        <v>396</v>
      </c>
      <c r="AG96" s="193">
        <v>446</v>
      </c>
      <c r="AH96" s="193">
        <v>324</v>
      </c>
      <c r="AI96" s="193">
        <v>477</v>
      </c>
      <c r="AJ96" s="193">
        <v>499</v>
      </c>
      <c r="AK96" s="193">
        <v>452</v>
      </c>
      <c r="AL96" s="193">
        <v>507</v>
      </c>
      <c r="AM96" s="197">
        <v>507</v>
      </c>
      <c r="AN96" s="197">
        <v>551</v>
      </c>
      <c r="AO96" s="193">
        <v>563</v>
      </c>
    </row>
    <row r="97" spans="1:41" s="266" customFormat="1" ht="15" customHeight="1" x14ac:dyDescent="0.25">
      <c r="A97" s="341" t="s">
        <v>235</v>
      </c>
      <c r="B97" s="193">
        <v>15</v>
      </c>
      <c r="C97" s="193">
        <v>18</v>
      </c>
      <c r="D97" s="193">
        <v>20</v>
      </c>
      <c r="E97" s="193">
        <v>16</v>
      </c>
      <c r="F97" s="193">
        <v>14</v>
      </c>
      <c r="G97" s="193">
        <v>28</v>
      </c>
      <c r="H97" s="193">
        <v>25</v>
      </c>
      <c r="I97" s="193">
        <v>32</v>
      </c>
      <c r="J97" s="193">
        <v>44</v>
      </c>
      <c r="K97" s="193">
        <v>45</v>
      </c>
      <c r="L97" s="193">
        <v>2812</v>
      </c>
      <c r="M97" s="193">
        <v>2999</v>
      </c>
      <c r="N97" s="193">
        <v>2995</v>
      </c>
      <c r="O97" s="193">
        <v>3030</v>
      </c>
      <c r="P97" s="193">
        <v>3014</v>
      </c>
      <c r="Q97" s="193">
        <v>3214</v>
      </c>
      <c r="R97" s="193">
        <v>3264</v>
      </c>
      <c r="S97" s="193">
        <v>3172</v>
      </c>
      <c r="T97" s="193">
        <v>3313</v>
      </c>
      <c r="U97" s="193">
        <v>3549</v>
      </c>
      <c r="V97" s="193">
        <v>114</v>
      </c>
      <c r="W97" s="228">
        <v>110</v>
      </c>
      <c r="X97" s="228">
        <v>117</v>
      </c>
      <c r="Y97" s="228">
        <v>109</v>
      </c>
      <c r="Z97" s="228">
        <v>117</v>
      </c>
      <c r="AA97" s="228">
        <v>116</v>
      </c>
      <c r="AB97" s="228">
        <v>111</v>
      </c>
      <c r="AC97" s="191" t="s">
        <v>1</v>
      </c>
      <c r="AD97" s="193">
        <v>121</v>
      </c>
      <c r="AE97" s="193">
        <v>133</v>
      </c>
      <c r="AF97" s="193">
        <v>824</v>
      </c>
      <c r="AG97" s="193">
        <v>877</v>
      </c>
      <c r="AH97" s="193">
        <v>806</v>
      </c>
      <c r="AI97" s="193">
        <v>892</v>
      </c>
      <c r="AJ97" s="193">
        <v>916</v>
      </c>
      <c r="AK97" s="193">
        <v>929</v>
      </c>
      <c r="AL97" s="193">
        <v>950</v>
      </c>
      <c r="AM97" s="197">
        <v>952</v>
      </c>
      <c r="AN97" s="197">
        <v>1007</v>
      </c>
      <c r="AO97" s="193">
        <v>1059</v>
      </c>
    </row>
    <row r="98" spans="1:41" s="266" customFormat="1" ht="15" customHeight="1" x14ac:dyDescent="0.25">
      <c r="A98" s="341" t="s">
        <v>236</v>
      </c>
      <c r="B98" s="193">
        <v>7</v>
      </c>
      <c r="C98" s="193">
        <v>10</v>
      </c>
      <c r="D98" s="193">
        <v>12</v>
      </c>
      <c r="E98" s="193">
        <v>8</v>
      </c>
      <c r="F98" s="193">
        <v>9</v>
      </c>
      <c r="G98" s="193">
        <v>15</v>
      </c>
      <c r="H98" s="193">
        <v>24</v>
      </c>
      <c r="I98" s="193">
        <v>27</v>
      </c>
      <c r="J98" s="193">
        <v>27</v>
      </c>
      <c r="K98" s="193">
        <v>39</v>
      </c>
      <c r="L98" s="193">
        <v>1522</v>
      </c>
      <c r="M98" s="193">
        <v>1590</v>
      </c>
      <c r="N98" s="193">
        <v>1629</v>
      </c>
      <c r="O98" s="193">
        <v>1555</v>
      </c>
      <c r="P98" s="193">
        <v>1620</v>
      </c>
      <c r="Q98" s="193">
        <v>1841</v>
      </c>
      <c r="R98" s="193">
        <v>1890</v>
      </c>
      <c r="S98" s="193">
        <v>1856</v>
      </c>
      <c r="T98" s="193">
        <v>1907</v>
      </c>
      <c r="U98" s="193">
        <v>2012</v>
      </c>
      <c r="V98" s="193">
        <v>87</v>
      </c>
      <c r="W98" s="228">
        <v>93</v>
      </c>
      <c r="X98" s="228">
        <v>99</v>
      </c>
      <c r="Y98" s="228">
        <v>104</v>
      </c>
      <c r="Z98" s="228">
        <v>110</v>
      </c>
      <c r="AA98" s="228">
        <v>111</v>
      </c>
      <c r="AB98" s="228">
        <v>116</v>
      </c>
      <c r="AC98" s="191" t="s">
        <v>1</v>
      </c>
      <c r="AD98" s="193">
        <v>134</v>
      </c>
      <c r="AE98" s="193">
        <v>140</v>
      </c>
      <c r="AF98" s="193">
        <v>712</v>
      </c>
      <c r="AG98" s="193">
        <v>757</v>
      </c>
      <c r="AH98" s="193">
        <v>839</v>
      </c>
      <c r="AI98" s="193">
        <v>798</v>
      </c>
      <c r="AJ98" s="193">
        <v>784</v>
      </c>
      <c r="AK98" s="193">
        <v>747</v>
      </c>
      <c r="AL98" s="193">
        <v>782</v>
      </c>
      <c r="AM98" s="197">
        <v>806</v>
      </c>
      <c r="AN98" s="197">
        <v>855</v>
      </c>
      <c r="AO98" s="193">
        <v>917</v>
      </c>
    </row>
    <row r="99" spans="1:41" s="266" customFormat="1" ht="15" customHeight="1" x14ac:dyDescent="0.25">
      <c r="A99" s="341" t="s">
        <v>237</v>
      </c>
      <c r="B99" s="193">
        <v>6</v>
      </c>
      <c r="C99" s="193">
        <v>6</v>
      </c>
      <c r="D99" s="193">
        <v>10</v>
      </c>
      <c r="E99" s="193">
        <v>9</v>
      </c>
      <c r="F99" s="193">
        <v>11</v>
      </c>
      <c r="G99" s="193">
        <v>12</v>
      </c>
      <c r="H99" s="193">
        <v>10</v>
      </c>
      <c r="I99" s="193">
        <v>13</v>
      </c>
      <c r="J99" s="193">
        <v>14</v>
      </c>
      <c r="K99" s="193">
        <v>12</v>
      </c>
      <c r="L99" s="193">
        <v>713</v>
      </c>
      <c r="M99" s="193">
        <v>743</v>
      </c>
      <c r="N99" s="193">
        <v>755</v>
      </c>
      <c r="O99" s="193">
        <v>757</v>
      </c>
      <c r="P99" s="193">
        <v>743</v>
      </c>
      <c r="Q99" s="193">
        <v>800</v>
      </c>
      <c r="R99" s="193">
        <v>898</v>
      </c>
      <c r="S99" s="193">
        <v>892</v>
      </c>
      <c r="T99" s="193">
        <v>929</v>
      </c>
      <c r="U99" s="193">
        <v>989</v>
      </c>
      <c r="V99" s="193">
        <v>30</v>
      </c>
      <c r="W99" s="228">
        <v>29</v>
      </c>
      <c r="X99" s="228">
        <v>31</v>
      </c>
      <c r="Y99" s="228">
        <v>31</v>
      </c>
      <c r="Z99" s="228">
        <v>31</v>
      </c>
      <c r="AA99" s="228">
        <v>33</v>
      </c>
      <c r="AB99" s="228">
        <v>31</v>
      </c>
      <c r="AC99" s="191" t="s">
        <v>1</v>
      </c>
      <c r="AD99" s="193">
        <v>40</v>
      </c>
      <c r="AE99" s="193">
        <v>47</v>
      </c>
      <c r="AF99" s="193">
        <v>246</v>
      </c>
      <c r="AG99" s="193">
        <v>274</v>
      </c>
      <c r="AH99" s="193">
        <v>293</v>
      </c>
      <c r="AI99" s="193">
        <v>278</v>
      </c>
      <c r="AJ99" s="193">
        <v>295</v>
      </c>
      <c r="AK99" s="193">
        <v>308</v>
      </c>
      <c r="AL99" s="193">
        <v>325</v>
      </c>
      <c r="AM99" s="197">
        <v>353</v>
      </c>
      <c r="AN99" s="197">
        <v>349</v>
      </c>
      <c r="AO99" s="193">
        <v>384</v>
      </c>
    </row>
    <row r="100" spans="1:41" s="266" customFormat="1" ht="15" customHeight="1" x14ac:dyDescent="0.25">
      <c r="A100" s="341" t="s">
        <v>238</v>
      </c>
      <c r="B100" s="193">
        <v>2</v>
      </c>
      <c r="C100" s="193">
        <v>3</v>
      </c>
      <c r="D100" s="193">
        <v>6</v>
      </c>
      <c r="E100" s="193">
        <v>3</v>
      </c>
      <c r="F100" s="193">
        <v>2</v>
      </c>
      <c r="G100" s="193">
        <v>4</v>
      </c>
      <c r="H100" s="193">
        <v>2</v>
      </c>
      <c r="I100" s="193">
        <v>7</v>
      </c>
      <c r="J100" s="193">
        <v>9</v>
      </c>
      <c r="K100" s="193">
        <v>11</v>
      </c>
      <c r="L100" s="193">
        <v>370</v>
      </c>
      <c r="M100" s="193">
        <v>402</v>
      </c>
      <c r="N100" s="193">
        <v>405</v>
      </c>
      <c r="O100" s="193">
        <v>424</v>
      </c>
      <c r="P100" s="193">
        <v>403</v>
      </c>
      <c r="Q100" s="193">
        <v>446</v>
      </c>
      <c r="R100" s="193">
        <v>453</v>
      </c>
      <c r="S100" s="193">
        <v>424</v>
      </c>
      <c r="T100" s="193">
        <v>464</v>
      </c>
      <c r="U100" s="193">
        <v>496</v>
      </c>
      <c r="V100" s="193">
        <v>12</v>
      </c>
      <c r="W100" s="228">
        <v>11</v>
      </c>
      <c r="X100" s="228">
        <v>13</v>
      </c>
      <c r="Y100" s="228">
        <v>13</v>
      </c>
      <c r="Z100" s="228">
        <v>11</v>
      </c>
      <c r="AA100" s="228">
        <v>9</v>
      </c>
      <c r="AB100" s="228">
        <v>8</v>
      </c>
      <c r="AC100" s="191" t="s">
        <v>1</v>
      </c>
      <c r="AD100" s="193">
        <v>13</v>
      </c>
      <c r="AE100" s="193">
        <v>13</v>
      </c>
      <c r="AF100" s="193">
        <v>146</v>
      </c>
      <c r="AG100" s="193">
        <v>162</v>
      </c>
      <c r="AH100" s="193">
        <v>153</v>
      </c>
      <c r="AI100" s="193">
        <v>154</v>
      </c>
      <c r="AJ100" s="193">
        <v>164</v>
      </c>
      <c r="AK100" s="193">
        <v>154</v>
      </c>
      <c r="AL100" s="193">
        <v>159</v>
      </c>
      <c r="AM100" s="197">
        <v>153</v>
      </c>
      <c r="AN100" s="197">
        <v>157</v>
      </c>
      <c r="AO100" s="193">
        <v>153</v>
      </c>
    </row>
    <row r="101" spans="1:41" s="266" customFormat="1" ht="15" customHeight="1" x14ac:dyDescent="0.25">
      <c r="A101" s="341" t="s">
        <v>239</v>
      </c>
      <c r="B101" s="193">
        <v>10</v>
      </c>
      <c r="C101" s="193">
        <v>15</v>
      </c>
      <c r="D101" s="193">
        <v>15</v>
      </c>
      <c r="E101" s="193">
        <v>15</v>
      </c>
      <c r="F101" s="193">
        <v>11</v>
      </c>
      <c r="G101" s="193">
        <v>14</v>
      </c>
      <c r="H101" s="193">
        <v>20</v>
      </c>
      <c r="I101" s="193">
        <v>27</v>
      </c>
      <c r="J101" s="193">
        <v>20</v>
      </c>
      <c r="K101" s="193">
        <v>22</v>
      </c>
      <c r="L101" s="193">
        <v>899</v>
      </c>
      <c r="M101" s="193">
        <v>941</v>
      </c>
      <c r="N101" s="193">
        <v>968</v>
      </c>
      <c r="O101" s="193">
        <v>943</v>
      </c>
      <c r="P101" s="193">
        <v>984</v>
      </c>
      <c r="Q101" s="193">
        <v>1071</v>
      </c>
      <c r="R101" s="193">
        <v>1092</v>
      </c>
      <c r="S101" s="193">
        <v>1076</v>
      </c>
      <c r="T101" s="193">
        <v>1165</v>
      </c>
      <c r="U101" s="193">
        <v>1219</v>
      </c>
      <c r="V101" s="193">
        <v>26</v>
      </c>
      <c r="W101" s="228">
        <v>26</v>
      </c>
      <c r="X101" s="228">
        <v>28</v>
      </c>
      <c r="Y101" s="228">
        <v>29</v>
      </c>
      <c r="Z101" s="228">
        <v>33</v>
      </c>
      <c r="AA101" s="228">
        <v>35</v>
      </c>
      <c r="AB101" s="228">
        <v>34</v>
      </c>
      <c r="AC101" s="191" t="s">
        <v>1</v>
      </c>
      <c r="AD101" s="193">
        <v>24</v>
      </c>
      <c r="AE101" s="193">
        <v>30</v>
      </c>
      <c r="AF101" s="193">
        <v>331</v>
      </c>
      <c r="AG101" s="193">
        <v>348</v>
      </c>
      <c r="AH101" s="193">
        <v>360</v>
      </c>
      <c r="AI101" s="193">
        <v>370</v>
      </c>
      <c r="AJ101" s="193">
        <v>389</v>
      </c>
      <c r="AK101" s="193">
        <v>387</v>
      </c>
      <c r="AL101" s="193">
        <v>395</v>
      </c>
      <c r="AM101" s="197">
        <v>403</v>
      </c>
      <c r="AN101" s="197">
        <v>411</v>
      </c>
      <c r="AO101" s="193">
        <v>432</v>
      </c>
    </row>
    <row r="102" spans="1:41" s="266" customFormat="1" ht="15" customHeight="1" x14ac:dyDescent="0.25">
      <c r="A102" s="341" t="s">
        <v>240</v>
      </c>
      <c r="B102" s="193">
        <v>1</v>
      </c>
      <c r="C102" s="193">
        <v>1</v>
      </c>
      <c r="D102" s="193">
        <v>1</v>
      </c>
      <c r="E102" s="193">
        <v>2</v>
      </c>
      <c r="F102" s="193">
        <v>4</v>
      </c>
      <c r="G102" s="193">
        <v>4</v>
      </c>
      <c r="H102" s="227">
        <v>0</v>
      </c>
      <c r="I102" s="193">
        <v>3</v>
      </c>
      <c r="J102" s="193">
        <v>5</v>
      </c>
      <c r="K102" s="193">
        <v>5</v>
      </c>
      <c r="L102" s="193">
        <v>262</v>
      </c>
      <c r="M102" s="193">
        <v>260</v>
      </c>
      <c r="N102" s="193">
        <v>271</v>
      </c>
      <c r="O102" s="193">
        <v>258</v>
      </c>
      <c r="P102" s="193">
        <v>268</v>
      </c>
      <c r="Q102" s="193">
        <v>287</v>
      </c>
      <c r="R102" s="193">
        <v>259</v>
      </c>
      <c r="S102" s="193">
        <v>262</v>
      </c>
      <c r="T102" s="193">
        <v>265</v>
      </c>
      <c r="U102" s="193">
        <v>259</v>
      </c>
      <c r="V102" s="193">
        <v>19</v>
      </c>
      <c r="W102" s="228">
        <v>15</v>
      </c>
      <c r="X102" s="228">
        <v>20</v>
      </c>
      <c r="Y102" s="228">
        <v>16</v>
      </c>
      <c r="Z102" s="228">
        <v>21</v>
      </c>
      <c r="AA102" s="228">
        <v>21</v>
      </c>
      <c r="AB102" s="228">
        <v>21</v>
      </c>
      <c r="AC102" s="191" t="s">
        <v>1</v>
      </c>
      <c r="AD102" s="193">
        <v>27</v>
      </c>
      <c r="AE102" s="193">
        <v>25</v>
      </c>
      <c r="AF102" s="193">
        <v>121</v>
      </c>
      <c r="AG102" s="193">
        <v>141</v>
      </c>
      <c r="AH102" s="193">
        <v>132</v>
      </c>
      <c r="AI102" s="193">
        <v>129</v>
      </c>
      <c r="AJ102" s="193">
        <v>130</v>
      </c>
      <c r="AK102" s="193">
        <v>118</v>
      </c>
      <c r="AL102" s="193">
        <v>131</v>
      </c>
      <c r="AM102" s="197">
        <v>139</v>
      </c>
      <c r="AN102" s="197">
        <v>150</v>
      </c>
      <c r="AO102" s="193">
        <v>150</v>
      </c>
    </row>
    <row r="103" spans="1:41" s="266" customFormat="1" ht="15" customHeight="1" x14ac:dyDescent="0.25">
      <c r="A103" s="281" t="s">
        <v>20</v>
      </c>
      <c r="B103" s="228">
        <v>0</v>
      </c>
      <c r="C103" s="193">
        <v>4</v>
      </c>
      <c r="D103" s="193">
        <v>5</v>
      </c>
      <c r="E103" s="193">
        <v>3</v>
      </c>
      <c r="F103" s="193">
        <v>4</v>
      </c>
      <c r="G103" s="193">
        <v>5</v>
      </c>
      <c r="H103" s="193">
        <v>5</v>
      </c>
      <c r="I103" s="193">
        <v>7</v>
      </c>
      <c r="J103" s="193">
        <v>6</v>
      </c>
      <c r="K103" s="193">
        <v>9</v>
      </c>
      <c r="L103" s="193">
        <v>321</v>
      </c>
      <c r="M103" s="193">
        <v>338</v>
      </c>
      <c r="N103" s="193">
        <v>349</v>
      </c>
      <c r="O103" s="193">
        <v>330</v>
      </c>
      <c r="P103" s="193">
        <v>317</v>
      </c>
      <c r="Q103" s="193">
        <v>319</v>
      </c>
      <c r="R103" s="193">
        <v>334</v>
      </c>
      <c r="S103" s="193">
        <v>329</v>
      </c>
      <c r="T103" s="193">
        <v>341</v>
      </c>
      <c r="U103" s="193">
        <v>342</v>
      </c>
      <c r="V103" s="191" t="s">
        <v>1</v>
      </c>
      <c r="W103" s="191" t="s">
        <v>1</v>
      </c>
      <c r="X103" s="191" t="s">
        <v>1</v>
      </c>
      <c r="Y103" s="191" t="s">
        <v>1</v>
      </c>
      <c r="Z103" s="191" t="s">
        <v>1</v>
      </c>
      <c r="AA103" s="191" t="s">
        <v>1</v>
      </c>
      <c r="AB103" s="191" t="s">
        <v>1</v>
      </c>
      <c r="AC103" s="191" t="s">
        <v>1</v>
      </c>
      <c r="AD103" s="191" t="s">
        <v>1</v>
      </c>
      <c r="AE103" s="191" t="s">
        <v>1</v>
      </c>
      <c r="AF103" s="193">
        <v>75</v>
      </c>
      <c r="AG103" s="193">
        <v>94</v>
      </c>
      <c r="AH103" s="193">
        <v>103</v>
      </c>
      <c r="AI103" s="193">
        <v>106</v>
      </c>
      <c r="AJ103" s="193">
        <v>104</v>
      </c>
      <c r="AK103" s="191" t="s">
        <v>1</v>
      </c>
      <c r="AL103" s="191" t="s">
        <v>1</v>
      </c>
      <c r="AM103" s="191" t="s">
        <v>1</v>
      </c>
      <c r="AN103" s="191" t="s">
        <v>1</v>
      </c>
      <c r="AO103" s="191" t="s">
        <v>1</v>
      </c>
    </row>
    <row r="104" spans="1:41" s="266" customFormat="1" ht="15" customHeight="1" x14ac:dyDescent="0.25">
      <c r="A104" s="315" t="s">
        <v>21</v>
      </c>
      <c r="B104" s="191" t="s">
        <v>1</v>
      </c>
      <c r="C104" s="191" t="s">
        <v>1</v>
      </c>
      <c r="D104" s="191" t="s">
        <v>1</v>
      </c>
      <c r="E104" s="191" t="s">
        <v>1</v>
      </c>
      <c r="F104" s="191" t="s">
        <v>1</v>
      </c>
      <c r="G104" s="191" t="s">
        <v>1</v>
      </c>
      <c r="H104" s="191" t="s">
        <v>1</v>
      </c>
      <c r="I104" s="191" t="s">
        <v>1</v>
      </c>
      <c r="J104" s="191" t="s">
        <v>1</v>
      </c>
      <c r="K104" s="191" t="s">
        <v>1</v>
      </c>
      <c r="L104" s="191" t="s">
        <v>1</v>
      </c>
      <c r="M104" s="191" t="s">
        <v>1</v>
      </c>
      <c r="N104" s="191" t="s">
        <v>1</v>
      </c>
      <c r="O104" s="191" t="s">
        <v>1</v>
      </c>
      <c r="P104" s="191" t="s">
        <v>1</v>
      </c>
      <c r="Q104" s="191" t="s">
        <v>1</v>
      </c>
      <c r="R104" s="191" t="s">
        <v>1</v>
      </c>
      <c r="S104" s="191" t="s">
        <v>1</v>
      </c>
      <c r="T104" s="191" t="s">
        <v>1</v>
      </c>
      <c r="U104" s="191" t="s">
        <v>1</v>
      </c>
      <c r="V104" s="191" t="s">
        <v>1</v>
      </c>
      <c r="W104" s="191" t="s">
        <v>1</v>
      </c>
      <c r="X104" s="191" t="s">
        <v>1</v>
      </c>
      <c r="Y104" s="191" t="s">
        <v>1</v>
      </c>
      <c r="Z104" s="191" t="s">
        <v>1</v>
      </c>
      <c r="AA104" s="191" t="s">
        <v>1</v>
      </c>
      <c r="AB104" s="191" t="s">
        <v>1</v>
      </c>
      <c r="AC104" s="191" t="s">
        <v>1</v>
      </c>
      <c r="AD104" s="191" t="s">
        <v>1</v>
      </c>
      <c r="AE104" s="191" t="s">
        <v>1</v>
      </c>
      <c r="AF104" s="193">
        <v>91</v>
      </c>
      <c r="AG104" s="193">
        <v>90</v>
      </c>
      <c r="AH104" s="193">
        <v>94</v>
      </c>
      <c r="AI104" s="193">
        <v>94</v>
      </c>
      <c r="AJ104" s="193">
        <v>104</v>
      </c>
      <c r="AK104" s="193">
        <v>95</v>
      </c>
      <c r="AL104" s="193">
        <v>93</v>
      </c>
      <c r="AM104" s="197">
        <v>99</v>
      </c>
      <c r="AN104" s="197">
        <v>117</v>
      </c>
      <c r="AO104" s="191" t="s">
        <v>1</v>
      </c>
    </row>
    <row r="105" spans="1:41" s="266" customFormat="1" ht="15" customHeight="1" x14ac:dyDescent="0.25">
      <c r="A105" s="281" t="s">
        <v>105</v>
      </c>
      <c r="B105" s="193">
        <v>49</v>
      </c>
      <c r="C105" s="193">
        <v>51</v>
      </c>
      <c r="D105" s="193">
        <v>34</v>
      </c>
      <c r="E105" s="193">
        <v>39</v>
      </c>
      <c r="F105" s="193">
        <v>31</v>
      </c>
      <c r="G105" s="193">
        <v>42</v>
      </c>
      <c r="H105" s="193">
        <v>39</v>
      </c>
      <c r="I105" s="191" t="s">
        <v>1</v>
      </c>
      <c r="J105" s="193">
        <v>40</v>
      </c>
      <c r="K105" s="193">
        <v>45</v>
      </c>
      <c r="L105" s="193">
        <v>936</v>
      </c>
      <c r="M105" s="193">
        <v>941</v>
      </c>
      <c r="N105" s="193">
        <v>939</v>
      </c>
      <c r="O105" s="193">
        <v>892</v>
      </c>
      <c r="P105" s="193">
        <v>899</v>
      </c>
      <c r="Q105" s="193">
        <v>788</v>
      </c>
      <c r="R105" s="193">
        <v>662</v>
      </c>
      <c r="S105" s="191" t="s">
        <v>1</v>
      </c>
      <c r="T105" s="193">
        <v>841</v>
      </c>
      <c r="U105" s="193">
        <v>889</v>
      </c>
      <c r="V105" s="191" t="s">
        <v>1</v>
      </c>
      <c r="W105" s="191" t="s">
        <v>1</v>
      </c>
      <c r="X105" s="191" t="s">
        <v>1</v>
      </c>
      <c r="Y105" s="191" t="s">
        <v>1</v>
      </c>
      <c r="Z105" s="191" t="s">
        <v>1</v>
      </c>
      <c r="AA105" s="191" t="s">
        <v>1</v>
      </c>
      <c r="AB105" s="191" t="s">
        <v>1</v>
      </c>
      <c r="AC105" s="191" t="s">
        <v>1</v>
      </c>
      <c r="AD105" s="191" t="s">
        <v>1</v>
      </c>
      <c r="AE105" s="191" t="s">
        <v>1</v>
      </c>
      <c r="AF105" s="191" t="s">
        <v>1</v>
      </c>
      <c r="AG105" s="191" t="s">
        <v>1</v>
      </c>
      <c r="AH105" s="191" t="s">
        <v>1</v>
      </c>
      <c r="AI105" s="191" t="s">
        <v>1</v>
      </c>
      <c r="AJ105" s="191" t="s">
        <v>1</v>
      </c>
      <c r="AK105" s="191" t="s">
        <v>1</v>
      </c>
      <c r="AL105" s="191" t="s">
        <v>1</v>
      </c>
      <c r="AM105" s="191" t="s">
        <v>1</v>
      </c>
      <c r="AN105" s="191" t="s">
        <v>1</v>
      </c>
      <c r="AO105" s="191" t="s">
        <v>1</v>
      </c>
    </row>
    <row r="106" spans="1:41" s="266" customFormat="1" ht="15" customHeight="1" x14ac:dyDescent="0.25">
      <c r="A106" s="338" t="s">
        <v>376</v>
      </c>
      <c r="B106" s="200">
        <v>2934</v>
      </c>
      <c r="C106" s="200">
        <v>3239</v>
      </c>
      <c r="D106" s="200">
        <v>3560</v>
      </c>
      <c r="E106" s="200">
        <v>3873</v>
      </c>
      <c r="F106" s="200">
        <v>4314</v>
      </c>
      <c r="G106" s="200">
        <v>4770</v>
      </c>
      <c r="H106" s="200">
        <v>5116</v>
      </c>
      <c r="I106" s="200">
        <v>5414</v>
      </c>
      <c r="J106" s="200">
        <v>5827</v>
      </c>
      <c r="K106" s="200">
        <v>6441</v>
      </c>
      <c r="L106" s="200">
        <v>232800</v>
      </c>
      <c r="M106" s="200">
        <v>235790</v>
      </c>
      <c r="N106" s="200">
        <v>244167</v>
      </c>
      <c r="O106" s="200">
        <v>247138</v>
      </c>
      <c r="P106" s="200">
        <v>249070</v>
      </c>
      <c r="Q106" s="200">
        <v>252736</v>
      </c>
      <c r="R106" s="200">
        <v>254271</v>
      </c>
      <c r="S106" s="200">
        <f>245213-13</f>
        <v>245200</v>
      </c>
      <c r="T106" s="200">
        <v>248667</v>
      </c>
      <c r="U106" s="200">
        <v>252823</v>
      </c>
      <c r="V106" s="200">
        <v>4744</v>
      </c>
      <c r="W106" s="191">
        <v>4657</v>
      </c>
      <c r="X106" s="191">
        <v>4815</v>
      </c>
      <c r="Y106" s="191">
        <v>4750</v>
      </c>
      <c r="Z106" s="191">
        <v>4855</v>
      </c>
      <c r="AA106" s="191">
        <v>4904</v>
      </c>
      <c r="AB106" s="191">
        <v>4850</v>
      </c>
      <c r="AC106" s="195">
        <v>2541</v>
      </c>
      <c r="AD106" s="200">
        <v>5188</v>
      </c>
      <c r="AE106" s="200">
        <v>5438</v>
      </c>
      <c r="AF106" s="200">
        <v>85729</v>
      </c>
      <c r="AG106" s="200">
        <v>90831</v>
      </c>
      <c r="AH106" s="200">
        <v>95020</v>
      </c>
      <c r="AI106" s="200">
        <v>97927</v>
      </c>
      <c r="AJ106" s="200">
        <v>101267</v>
      </c>
      <c r="AK106" s="200">
        <v>102967</v>
      </c>
      <c r="AL106" s="200">
        <v>104346</v>
      </c>
      <c r="AM106" s="199">
        <v>105964</v>
      </c>
      <c r="AN106" s="199">
        <v>113184</v>
      </c>
      <c r="AO106" s="200">
        <v>115052</v>
      </c>
    </row>
    <row r="107" spans="1:41" s="268" customFormat="1" ht="17.25" customHeight="1" x14ac:dyDescent="0.25">
      <c r="A107" s="44" t="s">
        <v>25</v>
      </c>
      <c r="B107" s="235"/>
      <c r="C107" s="235"/>
      <c r="D107" s="235"/>
      <c r="E107" s="235"/>
      <c r="F107" s="235"/>
      <c r="G107" s="235"/>
      <c r="H107" s="235"/>
      <c r="I107" s="235"/>
      <c r="J107" s="235"/>
      <c r="K107" s="235"/>
      <c r="L107" s="235"/>
      <c r="M107" s="235"/>
      <c r="N107" s="235"/>
      <c r="O107" s="235"/>
      <c r="P107" s="235"/>
      <c r="Q107" s="235"/>
      <c r="R107" s="235"/>
      <c r="S107" s="198"/>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row>
    <row r="108" spans="1:41" s="28" customFormat="1" ht="12" customHeight="1" x14ac:dyDescent="0.2">
      <c r="A108" s="28" t="s">
        <v>384</v>
      </c>
    </row>
    <row r="109" spans="1:41" s="28" customFormat="1" ht="12" customHeight="1" x14ac:dyDescent="0.2">
      <c r="A109" s="451" t="s">
        <v>692</v>
      </c>
      <c r="B109" s="451"/>
      <c r="C109" s="451"/>
      <c r="D109" s="451"/>
      <c r="E109" s="451"/>
      <c r="F109" s="451"/>
      <c r="G109" s="451"/>
      <c r="H109" s="451"/>
      <c r="I109" s="451"/>
      <c r="J109" s="451"/>
      <c r="K109" s="451"/>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row>
    <row r="110" spans="1:41" s="40" customFormat="1" ht="12" customHeight="1" x14ac:dyDescent="0.2">
      <c r="A110" s="28" t="s">
        <v>241</v>
      </c>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row>
    <row r="111" spans="1:41" s="40" customFormat="1" ht="12" customHeight="1" x14ac:dyDescent="0.2">
      <c r="A111" s="28" t="s">
        <v>242</v>
      </c>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row>
    <row r="112" spans="1:41" s="468" customFormat="1" ht="12" customHeight="1" x14ac:dyDescent="0.2">
      <c r="A112" s="461" t="s">
        <v>804</v>
      </c>
      <c r="B112" s="467"/>
      <c r="C112" s="467"/>
      <c r="D112" s="467"/>
      <c r="E112" s="467"/>
      <c r="F112" s="467"/>
      <c r="G112" s="467"/>
      <c r="H112" s="467"/>
      <c r="I112" s="467"/>
      <c r="J112" s="467"/>
      <c r="K112" s="467"/>
    </row>
    <row r="113" spans="1:40" s="133" customFormat="1" ht="12" customHeight="1" x14ac:dyDescent="0.25">
      <c r="A113" s="562" t="s">
        <v>696</v>
      </c>
      <c r="B113" s="519"/>
      <c r="C113" s="519"/>
      <c r="D113" s="519"/>
      <c r="E113" s="519"/>
      <c r="F113" s="519"/>
      <c r="G113" s="519"/>
      <c r="H113" s="519"/>
      <c r="I113" s="519"/>
      <c r="J113" s="519"/>
      <c r="K113" s="69"/>
    </row>
    <row r="114" spans="1:40" s="28" customFormat="1" ht="12" customHeight="1" x14ac:dyDescent="0.25">
      <c r="A114" s="134" t="s">
        <v>52</v>
      </c>
      <c r="B114" s="133"/>
      <c r="C114" s="133"/>
      <c r="D114" s="133"/>
      <c r="E114" s="133"/>
      <c r="F114" s="133"/>
      <c r="G114" s="133"/>
      <c r="H114" s="133"/>
      <c r="I114" s="133"/>
      <c r="J114" s="133"/>
      <c r="K114" s="133"/>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row>
    <row r="115" spans="1:40" ht="12" customHeight="1" x14ac:dyDescent="0.25">
      <c r="A115" s="40" t="s">
        <v>62</v>
      </c>
      <c r="B115" s="132"/>
      <c r="C115" s="132"/>
      <c r="D115" s="132"/>
      <c r="E115" s="132"/>
      <c r="F115" s="132"/>
      <c r="G115" s="132"/>
      <c r="H115" s="132"/>
      <c r="I115" s="132"/>
      <c r="J115" s="132"/>
      <c r="K115" s="132"/>
    </row>
    <row r="116" spans="1:40" s="17" customFormat="1" ht="15" customHeight="1" x14ac:dyDescent="0.25">
      <c r="A116" s="17" t="s">
        <v>478</v>
      </c>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row>
  </sheetData>
  <mergeCells count="5">
    <mergeCell ref="A113:J113"/>
    <mergeCell ref="B4:K4"/>
    <mergeCell ref="L4:U4"/>
    <mergeCell ref="V4:AE4"/>
    <mergeCell ref="AF4:AO4"/>
  </mergeCells>
  <hyperlinks>
    <hyperlink ref="A2" location="'Table of Contents'!A1" display="Back to Table of Contents" xr:uid="{00000000-0004-0000-1300-000000000000}"/>
    <hyperlink ref="A113" r:id="rId1" display="For more information regarding the collection and comparability of data, refer to the Health Workforce Database Methodology Guide for Data Tables, 2014 at www.cihi.ca." xr:uid="{00000000-0004-0000-1300-000001000000}"/>
    <hyperlink ref="A113:I113" r:id="rId2" display="For more information regarding collection and comparability of data as well as notes specific to individual provinces and territories, refer to Nursing in Canada, 2019 — Methodology Notes on CIHI’s website: cihi.ca." xr:uid="{00000000-0004-0000-1300-000002000000}"/>
  </hyperlinks>
  <pageMargins left="0.74803149606299213" right="0.74803149606299213" top="0.74803149606299213" bottom="0.74803149606299213" header="0.31496062992125984" footer="0.31496062992125984"/>
  <pageSetup orientation="portrait" r:id="rId3"/>
  <headerFooter>
    <oddFooter>&amp;L&amp;9© 2022 CIHI&amp;R&amp;9&amp;P</oddFooter>
  </headerFooter>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3"/>
  <sheetViews>
    <sheetView showGridLines="0" zoomScaleNormal="100" zoomScaleSheetLayoutView="100" workbookViewId="0"/>
  </sheetViews>
  <sheetFormatPr defaultColWidth="0" defaultRowHeight="13.8" zeroHeight="1" x14ac:dyDescent="0.25"/>
  <cols>
    <col min="1" max="1" width="87" style="13" customWidth="1"/>
    <col min="2" max="9" width="10.3984375" style="9" hidden="1" customWidth="1"/>
    <col min="10" max="10" width="11.5" style="9" hidden="1" customWidth="1"/>
    <col min="11" max="16384" width="10.3984375" style="9" hidden="1"/>
  </cols>
  <sheetData>
    <row r="1" spans="1:10" ht="50.1" customHeight="1" x14ac:dyDescent="0.25">
      <c r="A1" s="2" t="s">
        <v>6</v>
      </c>
    </row>
    <row r="2" spans="1:10" ht="39.9" customHeight="1" x14ac:dyDescent="0.25">
      <c r="A2" s="7" t="s">
        <v>477</v>
      </c>
    </row>
    <row r="3" spans="1:10" ht="45" customHeight="1" x14ac:dyDescent="0.25">
      <c r="A3" s="143" t="s">
        <v>486</v>
      </c>
    </row>
    <row r="4" spans="1:10" customFormat="1" ht="39.9" customHeight="1" x14ac:dyDescent="0.25">
      <c r="A4" s="7" t="s">
        <v>390</v>
      </c>
    </row>
    <row r="5" spans="1:10" s="16" customFormat="1" ht="45" customHeight="1" x14ac:dyDescent="0.25">
      <c r="A5" s="15" t="s">
        <v>391</v>
      </c>
      <c r="B5" s="15"/>
      <c r="C5" s="15"/>
      <c r="D5" s="15"/>
      <c r="E5" s="15"/>
      <c r="F5" s="15"/>
      <c r="G5" s="15"/>
      <c r="H5" s="15"/>
      <c r="I5" s="15"/>
      <c r="J5" s="15"/>
    </row>
    <row r="6" spans="1:10" s="10" customFormat="1" ht="30" customHeight="1" x14ac:dyDescent="0.25">
      <c r="A6" s="113" t="s">
        <v>374</v>
      </c>
    </row>
    <row r="7" spans="1:10" s="10" customFormat="1" ht="60" customHeight="1" x14ac:dyDescent="0.25">
      <c r="A7" s="15" t="s">
        <v>641</v>
      </c>
    </row>
    <row r="8" spans="1:10" s="10" customFormat="1" ht="105" customHeight="1" x14ac:dyDescent="0.25">
      <c r="A8" s="114" t="s">
        <v>638</v>
      </c>
    </row>
    <row r="9" spans="1:10" s="10" customFormat="1" ht="120" customHeight="1" x14ac:dyDescent="0.25">
      <c r="A9" s="114" t="s">
        <v>639</v>
      </c>
    </row>
    <row r="10" spans="1:10" s="10" customFormat="1" ht="105" customHeight="1" x14ac:dyDescent="0.25">
      <c r="A10" s="114" t="s">
        <v>640</v>
      </c>
    </row>
    <row r="11" spans="1:10" ht="45" customHeight="1" x14ac:dyDescent="0.25">
      <c r="A11" s="14" t="s">
        <v>375</v>
      </c>
    </row>
    <row r="12" spans="1:10" ht="45" customHeight="1" x14ac:dyDescent="0.25">
      <c r="A12" s="139" t="s">
        <v>761</v>
      </c>
    </row>
    <row r="13" spans="1:10" s="22" customFormat="1" ht="15" customHeight="1" x14ac:dyDescent="0.25">
      <c r="A13" s="17" t="s">
        <v>478</v>
      </c>
    </row>
  </sheetData>
  <hyperlinks>
    <hyperlink ref="A12" r:id="rId1" display="For more information regarding the collection and comparability of data, refer to the Health Workforce Database Methodology Guide for Data Tables, 2014 at www.cihi.ca." xr:uid="{00000000-0004-0000-0100-000000000000}"/>
  </hyperlinks>
  <pageMargins left="0.74803149606299213" right="0.74803149606299213" top="0.74803149606299213" bottom="0.74803149606299213" header="0.31496062992125984" footer="0.31496062992125984"/>
  <pageSetup orientation="portrait" r:id="rId2"/>
  <headerFooter>
    <oddFooter>&amp;L&amp;9© 2022 CIHI&amp;R&amp;9&amp;P</oddFooter>
  </headerFooter>
  <rowBreaks count="1" manualBreakCount="1">
    <brk id="1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AP121"/>
  <sheetViews>
    <sheetView showGridLines="0" zoomScaleNormal="100" zoomScaleSheetLayoutView="30" workbookViewId="0">
      <pane xSplit="2" ySplit="5" topLeftCell="C6" activePane="bottomRight" state="frozen"/>
      <selection pane="topRight" activeCell="C1" sqref="C1"/>
      <selection pane="bottomLeft" activeCell="A6" sqref="A6"/>
      <selection pane="bottomRight"/>
    </sheetView>
  </sheetViews>
  <sheetFormatPr defaultColWidth="0" defaultRowHeight="13.2" zeroHeight="1" x14ac:dyDescent="0.25"/>
  <cols>
    <col min="1" max="1" width="61.59765625" style="43" customWidth="1"/>
    <col min="2" max="2" width="11.59765625" style="96" customWidth="1"/>
    <col min="3" max="41" width="9.59765625" style="93" customWidth="1"/>
    <col min="42" max="42" width="9.59765625" style="43" customWidth="1"/>
    <col min="43" max="16384" width="9.59765625" style="43" hidden="1"/>
  </cols>
  <sheetData>
    <row r="1" spans="1:42" s="333" customFormat="1" ht="15" hidden="1" customHeight="1" x14ac:dyDescent="0.25">
      <c r="A1" s="291" t="s">
        <v>690</v>
      </c>
      <c r="B1" s="291"/>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row>
    <row r="2" spans="1:42" s="66" customFormat="1" ht="24" customHeight="1" x14ac:dyDescent="0.25">
      <c r="A2" s="1" t="s">
        <v>399</v>
      </c>
      <c r="B2"/>
      <c r="C2"/>
      <c r="D2"/>
      <c r="E2"/>
      <c r="F2"/>
      <c r="G2"/>
      <c r="H2"/>
      <c r="I2"/>
      <c r="J2"/>
      <c r="K2"/>
      <c r="L2"/>
      <c r="M2"/>
      <c r="N2"/>
      <c r="O2"/>
      <c r="P2"/>
      <c r="Q2"/>
      <c r="R2"/>
      <c r="S2"/>
      <c r="T2"/>
      <c r="U2"/>
      <c r="V2"/>
      <c r="W2" s="90"/>
      <c r="X2" s="90"/>
      <c r="Y2" s="90"/>
      <c r="Z2" s="90"/>
      <c r="AA2" s="90"/>
      <c r="AB2" s="90"/>
      <c r="AC2" s="90"/>
      <c r="AD2" s="90"/>
      <c r="AE2" s="90"/>
      <c r="AF2" s="90"/>
      <c r="AG2"/>
      <c r="AH2"/>
      <c r="AI2"/>
      <c r="AJ2"/>
      <c r="AK2"/>
      <c r="AL2"/>
      <c r="AM2"/>
      <c r="AN2"/>
      <c r="AO2"/>
    </row>
    <row r="3" spans="1:42" s="264" customFormat="1" ht="20.25" customHeight="1" x14ac:dyDescent="0.25">
      <c r="A3" s="276" t="s">
        <v>691</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row>
    <row r="4" spans="1:42" ht="15" customHeight="1" x14ac:dyDescent="0.25">
      <c r="A4" s="74"/>
      <c r="B4" s="102"/>
      <c r="C4" s="551" t="s">
        <v>135</v>
      </c>
      <c r="D4" s="552"/>
      <c r="E4" s="552"/>
      <c r="F4" s="552"/>
      <c r="G4" s="552"/>
      <c r="H4" s="552"/>
      <c r="I4" s="552"/>
      <c r="J4" s="552"/>
      <c r="K4" s="552"/>
      <c r="L4" s="553"/>
      <c r="M4" s="551" t="s">
        <v>106</v>
      </c>
      <c r="N4" s="552"/>
      <c r="O4" s="552"/>
      <c r="P4" s="552"/>
      <c r="Q4" s="552"/>
      <c r="R4" s="552"/>
      <c r="S4" s="552"/>
      <c r="T4" s="552"/>
      <c r="U4" s="552"/>
      <c r="V4" s="553"/>
      <c r="W4" s="551" t="s">
        <v>61</v>
      </c>
      <c r="X4" s="552"/>
      <c r="Y4" s="552"/>
      <c r="Z4" s="552"/>
      <c r="AA4" s="552"/>
      <c r="AB4" s="552"/>
      <c r="AC4" s="552"/>
      <c r="AD4" s="552"/>
      <c r="AE4" s="552"/>
      <c r="AF4" s="553"/>
      <c r="AG4" s="549" t="s">
        <v>60</v>
      </c>
      <c r="AH4" s="550"/>
      <c r="AI4" s="550"/>
      <c r="AJ4" s="550"/>
      <c r="AK4" s="550"/>
      <c r="AL4" s="550"/>
      <c r="AM4" s="550"/>
      <c r="AN4" s="550"/>
      <c r="AO4" s="550"/>
      <c r="AP4" s="550"/>
    </row>
    <row r="5" spans="1:42" s="344" customFormat="1" ht="15" customHeight="1" x14ac:dyDescent="0.25">
      <c r="A5" s="343" t="s">
        <v>149</v>
      </c>
      <c r="B5" s="343" t="s">
        <v>243</v>
      </c>
      <c r="C5" s="209" t="s">
        <v>590</v>
      </c>
      <c r="D5" s="208" t="s">
        <v>591</v>
      </c>
      <c r="E5" s="208" t="s">
        <v>592</v>
      </c>
      <c r="F5" s="208" t="s">
        <v>593</v>
      </c>
      <c r="G5" s="208" t="s">
        <v>594</v>
      </c>
      <c r="H5" s="208" t="s">
        <v>595</v>
      </c>
      <c r="I5" s="208" t="s">
        <v>596</v>
      </c>
      <c r="J5" s="208" t="s">
        <v>597</v>
      </c>
      <c r="K5" s="208" t="s">
        <v>598</v>
      </c>
      <c r="L5" s="208" t="s">
        <v>645</v>
      </c>
      <c r="M5" s="209" t="s">
        <v>628</v>
      </c>
      <c r="N5" s="208" t="s">
        <v>629</v>
      </c>
      <c r="O5" s="208" t="s">
        <v>601</v>
      </c>
      <c r="P5" s="208" t="s">
        <v>602</v>
      </c>
      <c r="Q5" s="208" t="s">
        <v>603</v>
      </c>
      <c r="R5" s="208" t="s">
        <v>630</v>
      </c>
      <c r="S5" s="208" t="s">
        <v>605</v>
      </c>
      <c r="T5" s="208" t="s">
        <v>631</v>
      </c>
      <c r="U5" s="208" t="s">
        <v>607</v>
      </c>
      <c r="V5" s="208" t="s">
        <v>646</v>
      </c>
      <c r="W5" s="209" t="s">
        <v>137</v>
      </c>
      <c r="X5" s="208" t="s">
        <v>138</v>
      </c>
      <c r="Y5" s="208" t="s">
        <v>139</v>
      </c>
      <c r="Z5" s="208" t="s">
        <v>140</v>
      </c>
      <c r="AA5" s="208" t="s">
        <v>141</v>
      </c>
      <c r="AB5" s="208" t="s">
        <v>142</v>
      </c>
      <c r="AC5" s="208" t="s">
        <v>143</v>
      </c>
      <c r="AD5" s="208" t="s">
        <v>144</v>
      </c>
      <c r="AE5" s="208" t="s">
        <v>608</v>
      </c>
      <c r="AF5" s="208" t="s">
        <v>647</v>
      </c>
      <c r="AG5" s="209" t="s">
        <v>632</v>
      </c>
      <c r="AH5" s="208" t="s">
        <v>635</v>
      </c>
      <c r="AI5" s="208" t="s">
        <v>611</v>
      </c>
      <c r="AJ5" s="208" t="s">
        <v>612</v>
      </c>
      <c r="AK5" s="208" t="s">
        <v>613</v>
      </c>
      <c r="AL5" s="208" t="s">
        <v>633</v>
      </c>
      <c r="AM5" s="208" t="s">
        <v>615</v>
      </c>
      <c r="AN5" s="208" t="s">
        <v>634</v>
      </c>
      <c r="AO5" s="208" t="s">
        <v>617</v>
      </c>
      <c r="AP5" s="208" t="s">
        <v>648</v>
      </c>
    </row>
    <row r="6" spans="1:42" s="268" customFormat="1" ht="15" customHeight="1" x14ac:dyDescent="0.25">
      <c r="A6" s="316" t="s">
        <v>150</v>
      </c>
      <c r="B6" s="317" t="s">
        <v>1</v>
      </c>
      <c r="C6" s="207">
        <v>19.95</v>
      </c>
      <c r="D6" s="206">
        <v>21.06</v>
      </c>
      <c r="E6" s="206">
        <v>21.21</v>
      </c>
      <c r="F6" s="206">
        <v>23.67</v>
      </c>
      <c r="G6" s="206">
        <v>25.88</v>
      </c>
      <c r="H6" s="206">
        <v>28.59</v>
      </c>
      <c r="I6" s="206">
        <v>29.11</v>
      </c>
      <c r="J6" s="206">
        <v>32.67</v>
      </c>
      <c r="K6" s="206">
        <v>34.520000000000003</v>
      </c>
      <c r="L6" s="206">
        <v>37.21</v>
      </c>
      <c r="M6" s="207">
        <v>1002.57</v>
      </c>
      <c r="N6" s="206">
        <v>995.8</v>
      </c>
      <c r="O6" s="206">
        <v>989.47</v>
      </c>
      <c r="P6" s="206">
        <v>1005.84</v>
      </c>
      <c r="Q6" s="206">
        <v>995.04</v>
      </c>
      <c r="R6" s="206">
        <v>994.42</v>
      </c>
      <c r="S6" s="206">
        <v>978.19</v>
      </c>
      <c r="T6" s="206">
        <v>972.25</v>
      </c>
      <c r="U6" s="206">
        <v>981.85</v>
      </c>
      <c r="V6" s="206">
        <v>995.08</v>
      </c>
      <c r="W6" s="203" t="s">
        <v>1</v>
      </c>
      <c r="X6" s="203" t="s">
        <v>1</v>
      </c>
      <c r="Y6" s="203" t="s">
        <v>1</v>
      </c>
      <c r="Z6" s="203" t="s">
        <v>1</v>
      </c>
      <c r="AA6" s="203" t="s">
        <v>1</v>
      </c>
      <c r="AB6" s="203" t="s">
        <v>1</v>
      </c>
      <c r="AC6" s="203" t="s">
        <v>1</v>
      </c>
      <c r="AD6" s="203" t="s">
        <v>1</v>
      </c>
      <c r="AE6" s="203" t="s">
        <v>1</v>
      </c>
      <c r="AF6" s="203" t="s">
        <v>1</v>
      </c>
      <c r="AG6" s="207">
        <v>421.59</v>
      </c>
      <c r="AH6" s="206">
        <v>418.88</v>
      </c>
      <c r="AI6" s="206">
        <v>417.49</v>
      </c>
      <c r="AJ6" s="206">
        <v>423.2</v>
      </c>
      <c r="AK6" s="206">
        <v>420.08</v>
      </c>
      <c r="AL6" s="206">
        <v>434.26</v>
      </c>
      <c r="AM6" s="206">
        <v>432.68</v>
      </c>
      <c r="AN6" s="205">
        <v>434.44</v>
      </c>
      <c r="AO6" s="205">
        <v>421.78</v>
      </c>
      <c r="AP6" s="205">
        <v>440.58</v>
      </c>
    </row>
    <row r="7" spans="1:42" s="268" customFormat="1" ht="15" customHeight="1" x14ac:dyDescent="0.25">
      <c r="A7" s="321" t="s">
        <v>151</v>
      </c>
      <c r="B7" s="318" t="s">
        <v>244</v>
      </c>
      <c r="C7" s="207">
        <v>17.46</v>
      </c>
      <c r="D7" s="207">
        <v>19.3</v>
      </c>
      <c r="E7" s="207">
        <v>19.829999999999998</v>
      </c>
      <c r="F7" s="207">
        <v>21.68</v>
      </c>
      <c r="G7" s="207">
        <v>23.14</v>
      </c>
      <c r="H7" s="207">
        <v>25.63</v>
      </c>
      <c r="I7" s="207">
        <v>26.65</v>
      </c>
      <c r="J7" s="207">
        <v>29.5</v>
      </c>
      <c r="K7" s="207">
        <v>32.68</v>
      </c>
      <c r="L7" s="207">
        <v>36.770000000000003</v>
      </c>
      <c r="M7" s="207">
        <v>1100.76</v>
      </c>
      <c r="N7" s="207">
        <v>1087.92</v>
      </c>
      <c r="O7" s="207">
        <v>1080.21</v>
      </c>
      <c r="P7" s="207">
        <v>1103.75</v>
      </c>
      <c r="Q7" s="207">
        <v>1088.69</v>
      </c>
      <c r="R7" s="207">
        <v>1076.8699999999999</v>
      </c>
      <c r="S7" s="207">
        <v>1062.28</v>
      </c>
      <c r="T7" s="207">
        <v>1054.93</v>
      </c>
      <c r="U7" s="207">
        <v>1065.04</v>
      </c>
      <c r="V7" s="207">
        <v>1081.7</v>
      </c>
      <c r="W7" s="203" t="s">
        <v>1</v>
      </c>
      <c r="X7" s="203" t="s">
        <v>1</v>
      </c>
      <c r="Y7" s="203" t="s">
        <v>1</v>
      </c>
      <c r="Z7" s="203" t="s">
        <v>1</v>
      </c>
      <c r="AA7" s="203" t="s">
        <v>1</v>
      </c>
      <c r="AB7" s="203" t="s">
        <v>1</v>
      </c>
      <c r="AC7" s="203" t="s">
        <v>1</v>
      </c>
      <c r="AD7" s="203" t="s">
        <v>1</v>
      </c>
      <c r="AE7" s="203" t="s">
        <v>1</v>
      </c>
      <c r="AF7" s="203" t="s">
        <v>1</v>
      </c>
      <c r="AG7" s="207">
        <v>368.93</v>
      </c>
      <c r="AH7" s="207">
        <v>368.55</v>
      </c>
      <c r="AI7" s="207">
        <v>363.95</v>
      </c>
      <c r="AJ7" s="207">
        <v>372.63</v>
      </c>
      <c r="AK7" s="207">
        <v>365.81</v>
      </c>
      <c r="AL7" s="207">
        <v>374.17</v>
      </c>
      <c r="AM7" s="207">
        <v>375</v>
      </c>
      <c r="AN7" s="204">
        <v>375.39</v>
      </c>
      <c r="AO7" s="204">
        <v>366.75</v>
      </c>
      <c r="AP7" s="204">
        <v>384.97</v>
      </c>
    </row>
    <row r="8" spans="1:42" s="268" customFormat="1" ht="15" customHeight="1" x14ac:dyDescent="0.25">
      <c r="A8" s="321" t="s">
        <v>152</v>
      </c>
      <c r="B8" s="318" t="s">
        <v>245</v>
      </c>
      <c r="C8" s="207">
        <v>28.47</v>
      </c>
      <c r="D8" s="207">
        <v>28.58</v>
      </c>
      <c r="E8" s="207">
        <v>28.65</v>
      </c>
      <c r="F8" s="207">
        <v>26.6</v>
      </c>
      <c r="G8" s="207">
        <v>27.7</v>
      </c>
      <c r="H8" s="207">
        <v>30.04</v>
      </c>
      <c r="I8" s="207">
        <v>35.700000000000003</v>
      </c>
      <c r="J8" s="207">
        <v>34.96</v>
      </c>
      <c r="K8" s="207">
        <v>33.08</v>
      </c>
      <c r="L8" s="207">
        <v>37.49</v>
      </c>
      <c r="M8" s="207">
        <v>721.12</v>
      </c>
      <c r="N8" s="207">
        <v>718.81</v>
      </c>
      <c r="O8" s="207">
        <v>708.74</v>
      </c>
      <c r="P8" s="207">
        <v>714.88</v>
      </c>
      <c r="Q8" s="207">
        <v>730.81</v>
      </c>
      <c r="R8" s="207">
        <v>757.48</v>
      </c>
      <c r="S8" s="207">
        <v>740.05</v>
      </c>
      <c r="T8" s="207">
        <v>733.12</v>
      </c>
      <c r="U8" s="207">
        <v>729.87</v>
      </c>
      <c r="V8" s="207">
        <v>755.23</v>
      </c>
      <c r="W8" s="203" t="s">
        <v>1</v>
      </c>
      <c r="X8" s="203" t="s">
        <v>1</v>
      </c>
      <c r="Y8" s="203" t="s">
        <v>1</v>
      </c>
      <c r="Z8" s="203" t="s">
        <v>1</v>
      </c>
      <c r="AA8" s="203" t="s">
        <v>1</v>
      </c>
      <c r="AB8" s="203" t="s">
        <v>1</v>
      </c>
      <c r="AC8" s="203" t="s">
        <v>1</v>
      </c>
      <c r="AD8" s="203" t="s">
        <v>1</v>
      </c>
      <c r="AE8" s="203" t="s">
        <v>1</v>
      </c>
      <c r="AF8" s="203" t="s">
        <v>1</v>
      </c>
      <c r="AG8" s="207">
        <v>482.85</v>
      </c>
      <c r="AH8" s="207">
        <v>475.32</v>
      </c>
      <c r="AI8" s="207">
        <v>485.93</v>
      </c>
      <c r="AJ8" s="207">
        <v>508.5</v>
      </c>
      <c r="AK8" s="207">
        <v>516.67999999999995</v>
      </c>
      <c r="AL8" s="207">
        <v>543.97</v>
      </c>
      <c r="AM8" s="207">
        <v>553.96</v>
      </c>
      <c r="AN8" s="204">
        <v>557.21</v>
      </c>
      <c r="AO8" s="204">
        <v>518.19000000000005</v>
      </c>
      <c r="AP8" s="204">
        <v>530.30999999999995</v>
      </c>
    </row>
    <row r="9" spans="1:42" s="268" customFormat="1" ht="15" customHeight="1" x14ac:dyDescent="0.25">
      <c r="A9" s="321" t="s">
        <v>153</v>
      </c>
      <c r="B9" s="318" t="s">
        <v>245</v>
      </c>
      <c r="C9" s="207">
        <v>13.89</v>
      </c>
      <c r="D9" s="207">
        <v>12.62</v>
      </c>
      <c r="E9" s="207">
        <v>11.38</v>
      </c>
      <c r="F9" s="207">
        <v>16.489999999999998</v>
      </c>
      <c r="G9" s="207">
        <v>20.27</v>
      </c>
      <c r="H9" s="207">
        <v>25.51</v>
      </c>
      <c r="I9" s="207">
        <v>24.45</v>
      </c>
      <c r="J9" s="207">
        <v>28.55</v>
      </c>
      <c r="K9" s="207">
        <v>34.04</v>
      </c>
      <c r="L9" s="207">
        <v>36.65</v>
      </c>
      <c r="M9" s="207">
        <v>958.74</v>
      </c>
      <c r="N9" s="207">
        <v>971.99</v>
      </c>
      <c r="O9" s="207">
        <v>968.9</v>
      </c>
      <c r="P9" s="207">
        <v>987.95</v>
      </c>
      <c r="Q9" s="207">
        <v>978.18</v>
      </c>
      <c r="R9" s="207">
        <v>966.8</v>
      </c>
      <c r="S9" s="207">
        <v>948.4</v>
      </c>
      <c r="T9" s="207">
        <v>953.72</v>
      </c>
      <c r="U9" s="207">
        <v>972.67</v>
      </c>
      <c r="V9" s="207">
        <v>992.3</v>
      </c>
      <c r="W9" s="203" t="s">
        <v>1</v>
      </c>
      <c r="X9" s="203" t="s">
        <v>1</v>
      </c>
      <c r="Y9" s="203" t="s">
        <v>1</v>
      </c>
      <c r="Z9" s="203" t="s">
        <v>1</v>
      </c>
      <c r="AA9" s="203" t="s">
        <v>1</v>
      </c>
      <c r="AB9" s="203" t="s">
        <v>1</v>
      </c>
      <c r="AC9" s="203" t="s">
        <v>1</v>
      </c>
      <c r="AD9" s="203" t="s">
        <v>1</v>
      </c>
      <c r="AE9" s="203" t="s">
        <v>1</v>
      </c>
      <c r="AF9" s="203" t="s">
        <v>1</v>
      </c>
      <c r="AG9" s="207">
        <v>552</v>
      </c>
      <c r="AH9" s="207">
        <v>540.27</v>
      </c>
      <c r="AI9" s="207">
        <v>540.1</v>
      </c>
      <c r="AJ9" s="207">
        <v>525.04999999999995</v>
      </c>
      <c r="AK9" s="207">
        <v>515.70000000000005</v>
      </c>
      <c r="AL9" s="207">
        <v>533.14</v>
      </c>
      <c r="AM9" s="207">
        <v>519.88</v>
      </c>
      <c r="AN9" s="204">
        <v>517.73</v>
      </c>
      <c r="AO9" s="204">
        <v>524.95000000000005</v>
      </c>
      <c r="AP9" s="204">
        <v>549.82000000000005</v>
      </c>
    </row>
    <row r="10" spans="1:42" s="268" customFormat="1" ht="15" customHeight="1" x14ac:dyDescent="0.25">
      <c r="A10" s="321" t="s">
        <v>154</v>
      </c>
      <c r="B10" s="318" t="s">
        <v>245</v>
      </c>
      <c r="C10" s="207">
        <v>32.119999999999997</v>
      </c>
      <c r="D10" s="207">
        <v>34.83</v>
      </c>
      <c r="E10" s="207">
        <v>34.92</v>
      </c>
      <c r="F10" s="207">
        <v>48.67</v>
      </c>
      <c r="G10" s="207">
        <v>57.06</v>
      </c>
      <c r="H10" s="207">
        <v>57.17</v>
      </c>
      <c r="I10" s="207">
        <v>43.85</v>
      </c>
      <c r="J10" s="207">
        <v>63.47</v>
      </c>
      <c r="K10" s="207">
        <v>55.45</v>
      </c>
      <c r="L10" s="207">
        <v>41.58</v>
      </c>
      <c r="M10" s="207">
        <v>966.25</v>
      </c>
      <c r="N10" s="207">
        <v>967.15</v>
      </c>
      <c r="O10" s="207">
        <v>969.78</v>
      </c>
      <c r="P10" s="207">
        <v>938.22</v>
      </c>
      <c r="Q10" s="207">
        <v>888.56</v>
      </c>
      <c r="R10" s="207">
        <v>936.51</v>
      </c>
      <c r="S10" s="207">
        <v>909.89</v>
      </c>
      <c r="T10" s="207">
        <v>888.64</v>
      </c>
      <c r="U10" s="207">
        <v>901</v>
      </c>
      <c r="V10" s="207">
        <v>840.01</v>
      </c>
      <c r="W10" s="203" t="s">
        <v>1</v>
      </c>
      <c r="X10" s="203" t="s">
        <v>1</v>
      </c>
      <c r="Y10" s="203" t="s">
        <v>1</v>
      </c>
      <c r="Z10" s="203" t="s">
        <v>1</v>
      </c>
      <c r="AA10" s="203" t="s">
        <v>1</v>
      </c>
      <c r="AB10" s="203" t="s">
        <v>1</v>
      </c>
      <c r="AC10" s="203" t="s">
        <v>1</v>
      </c>
      <c r="AD10" s="203" t="s">
        <v>1</v>
      </c>
      <c r="AE10" s="203" t="s">
        <v>1</v>
      </c>
      <c r="AF10" s="203" t="s">
        <v>1</v>
      </c>
      <c r="AG10" s="207">
        <v>433.61</v>
      </c>
      <c r="AH10" s="207">
        <v>444.73</v>
      </c>
      <c r="AI10" s="207">
        <v>437.88</v>
      </c>
      <c r="AJ10" s="207">
        <v>424.5</v>
      </c>
      <c r="AK10" s="207">
        <v>434.77</v>
      </c>
      <c r="AL10" s="207">
        <v>465.53</v>
      </c>
      <c r="AM10" s="207">
        <v>441.24</v>
      </c>
      <c r="AN10" s="204">
        <v>458.12</v>
      </c>
      <c r="AO10" s="204">
        <v>443.57</v>
      </c>
      <c r="AP10" s="204">
        <v>471.29</v>
      </c>
    </row>
    <row r="11" spans="1:42" s="268" customFormat="1" ht="15" customHeight="1" x14ac:dyDescent="0.25">
      <c r="A11" s="319" t="s">
        <v>11</v>
      </c>
      <c r="B11" s="320" t="s">
        <v>1</v>
      </c>
      <c r="C11" s="207">
        <v>2.77</v>
      </c>
      <c r="D11" s="207">
        <v>2.78</v>
      </c>
      <c r="E11" s="207">
        <v>7.62</v>
      </c>
      <c r="F11" s="207">
        <v>8.99</v>
      </c>
      <c r="G11" s="207">
        <v>14.29</v>
      </c>
      <c r="H11" s="207">
        <v>15.29</v>
      </c>
      <c r="I11" s="207">
        <v>16.95</v>
      </c>
      <c r="J11" s="207">
        <v>22.87</v>
      </c>
      <c r="K11" s="207">
        <v>26.03</v>
      </c>
      <c r="L11" s="203" t="s">
        <v>1</v>
      </c>
      <c r="M11" s="207">
        <v>936.83</v>
      </c>
      <c r="N11" s="207">
        <v>945.22</v>
      </c>
      <c r="O11" s="207">
        <v>925.96</v>
      </c>
      <c r="P11" s="207">
        <v>922.89</v>
      </c>
      <c r="Q11" s="207">
        <v>896.79</v>
      </c>
      <c r="R11" s="207">
        <v>896.26</v>
      </c>
      <c r="S11" s="207">
        <v>882.03</v>
      </c>
      <c r="T11" s="207">
        <v>891.25</v>
      </c>
      <c r="U11" s="207">
        <v>863.45</v>
      </c>
      <c r="V11" s="203" t="s">
        <v>1</v>
      </c>
      <c r="W11" s="203" t="s">
        <v>1</v>
      </c>
      <c r="X11" s="203" t="s">
        <v>1</v>
      </c>
      <c r="Y11" s="203" t="s">
        <v>1</v>
      </c>
      <c r="Z11" s="203" t="s">
        <v>1</v>
      </c>
      <c r="AA11" s="203" t="s">
        <v>1</v>
      </c>
      <c r="AB11" s="203" t="s">
        <v>1</v>
      </c>
      <c r="AC11" s="203" t="s">
        <v>1</v>
      </c>
      <c r="AD11" s="203" t="s">
        <v>1</v>
      </c>
      <c r="AE11" s="203" t="s">
        <v>1</v>
      </c>
      <c r="AF11" s="203" t="s">
        <v>1</v>
      </c>
      <c r="AG11" s="207">
        <v>424.83</v>
      </c>
      <c r="AH11" s="207">
        <v>410.15</v>
      </c>
      <c r="AI11" s="207">
        <v>334.07</v>
      </c>
      <c r="AJ11" s="207">
        <v>350.06</v>
      </c>
      <c r="AK11" s="207">
        <v>361.3</v>
      </c>
      <c r="AL11" s="207">
        <v>366.35</v>
      </c>
      <c r="AM11" s="207">
        <v>344.86</v>
      </c>
      <c r="AN11" s="204">
        <v>329.06</v>
      </c>
      <c r="AO11" s="204">
        <v>437</v>
      </c>
      <c r="AP11" s="204">
        <v>429.56</v>
      </c>
    </row>
    <row r="12" spans="1:42" s="268" customFormat="1" ht="15" customHeight="1" x14ac:dyDescent="0.25">
      <c r="A12" s="321" t="s">
        <v>155</v>
      </c>
      <c r="B12" s="318" t="s">
        <v>244</v>
      </c>
      <c r="C12" s="207">
        <v>2.77</v>
      </c>
      <c r="D12" s="207">
        <v>2.78</v>
      </c>
      <c r="E12" s="207">
        <v>7.62</v>
      </c>
      <c r="F12" s="207">
        <v>8.99</v>
      </c>
      <c r="G12" s="207">
        <v>14.29</v>
      </c>
      <c r="H12" s="207">
        <v>15.29</v>
      </c>
      <c r="I12" s="207">
        <v>16.95</v>
      </c>
      <c r="J12" s="207">
        <v>21.6</v>
      </c>
      <c r="K12" s="207">
        <v>25.41</v>
      </c>
      <c r="L12" s="203" t="s">
        <v>1</v>
      </c>
      <c r="M12" s="207">
        <v>925.07</v>
      </c>
      <c r="N12" s="207">
        <v>935.5</v>
      </c>
      <c r="O12" s="207">
        <v>914.18</v>
      </c>
      <c r="P12" s="207">
        <v>909.05</v>
      </c>
      <c r="Q12" s="207">
        <v>884.54</v>
      </c>
      <c r="R12" s="207">
        <v>880.31</v>
      </c>
      <c r="S12" s="207">
        <v>875.51</v>
      </c>
      <c r="T12" s="207">
        <v>886.81</v>
      </c>
      <c r="U12" s="207">
        <v>856.63</v>
      </c>
      <c r="V12" s="203" t="s">
        <v>1</v>
      </c>
      <c r="W12" s="203" t="s">
        <v>1</v>
      </c>
      <c r="X12" s="203" t="s">
        <v>1</v>
      </c>
      <c r="Y12" s="203" t="s">
        <v>1</v>
      </c>
      <c r="Z12" s="203" t="s">
        <v>1</v>
      </c>
      <c r="AA12" s="203" t="s">
        <v>1</v>
      </c>
      <c r="AB12" s="203" t="s">
        <v>1</v>
      </c>
      <c r="AC12" s="203" t="s">
        <v>1</v>
      </c>
      <c r="AD12" s="203" t="s">
        <v>1</v>
      </c>
      <c r="AE12" s="203" t="s">
        <v>1</v>
      </c>
      <c r="AF12" s="203" t="s">
        <v>1</v>
      </c>
      <c r="AG12" s="207">
        <v>424.83</v>
      </c>
      <c r="AH12" s="207">
        <v>410.15</v>
      </c>
      <c r="AI12" s="207">
        <v>334.07</v>
      </c>
      <c r="AJ12" s="207">
        <v>350.06</v>
      </c>
      <c r="AK12" s="207">
        <v>361.3</v>
      </c>
      <c r="AL12" s="207">
        <v>366.35</v>
      </c>
      <c r="AM12" s="207">
        <v>344.86</v>
      </c>
      <c r="AN12" s="204">
        <v>328.42</v>
      </c>
      <c r="AO12" s="204">
        <v>436.38</v>
      </c>
      <c r="AP12" s="204">
        <v>429.56</v>
      </c>
    </row>
    <row r="13" spans="1:42" s="268" customFormat="1" ht="15" customHeight="1" x14ac:dyDescent="0.25">
      <c r="A13" s="319" t="s">
        <v>156</v>
      </c>
      <c r="B13" s="320" t="s">
        <v>1</v>
      </c>
      <c r="C13" s="207">
        <v>12.93</v>
      </c>
      <c r="D13" s="207">
        <v>13.29</v>
      </c>
      <c r="E13" s="207">
        <v>14.17</v>
      </c>
      <c r="F13" s="207">
        <v>14.74</v>
      </c>
      <c r="G13" s="207">
        <v>14.21</v>
      </c>
      <c r="H13" s="207">
        <v>15.68</v>
      </c>
      <c r="I13" s="207">
        <v>17.22</v>
      </c>
      <c r="J13" s="207">
        <v>19.79</v>
      </c>
      <c r="K13" s="207">
        <v>20.27</v>
      </c>
      <c r="L13" s="207">
        <v>22.51</v>
      </c>
      <c r="M13" s="207">
        <v>856.37</v>
      </c>
      <c r="N13" s="207">
        <v>843.23</v>
      </c>
      <c r="O13" s="207">
        <v>865.81</v>
      </c>
      <c r="P13" s="207">
        <v>878.46</v>
      </c>
      <c r="Q13" s="207">
        <v>870.18</v>
      </c>
      <c r="R13" s="207">
        <v>863.59</v>
      </c>
      <c r="S13" s="207">
        <v>847.45</v>
      </c>
      <c r="T13" s="207">
        <v>844.02</v>
      </c>
      <c r="U13" s="207">
        <v>858.55</v>
      </c>
      <c r="V13" s="207">
        <v>882.48</v>
      </c>
      <c r="W13" s="203" t="s">
        <v>1</v>
      </c>
      <c r="X13" s="203" t="s">
        <v>1</v>
      </c>
      <c r="Y13" s="203" t="s">
        <v>1</v>
      </c>
      <c r="Z13" s="203" t="s">
        <v>1</v>
      </c>
      <c r="AA13" s="203" t="s">
        <v>1</v>
      </c>
      <c r="AB13" s="203" t="s">
        <v>1</v>
      </c>
      <c r="AC13" s="203" t="s">
        <v>1</v>
      </c>
      <c r="AD13" s="203" t="s">
        <v>1</v>
      </c>
      <c r="AE13" s="203" t="s">
        <v>1</v>
      </c>
      <c r="AF13" s="203" t="s">
        <v>1</v>
      </c>
      <c r="AG13" s="207">
        <v>382.99</v>
      </c>
      <c r="AH13" s="207">
        <v>390.88</v>
      </c>
      <c r="AI13" s="207">
        <v>386.66</v>
      </c>
      <c r="AJ13" s="207">
        <v>398.92</v>
      </c>
      <c r="AK13" s="207">
        <v>403.38</v>
      </c>
      <c r="AL13" s="207">
        <v>414.9</v>
      </c>
      <c r="AM13" s="207">
        <v>415.48</v>
      </c>
      <c r="AN13" s="204">
        <v>416.8</v>
      </c>
      <c r="AO13" s="204">
        <v>414.61</v>
      </c>
      <c r="AP13" s="204">
        <v>425.61</v>
      </c>
    </row>
    <row r="14" spans="1:42" s="268" customFormat="1" ht="15" customHeight="1" x14ac:dyDescent="0.25">
      <c r="A14" s="321" t="s">
        <v>157</v>
      </c>
      <c r="B14" s="318" t="s">
        <v>244</v>
      </c>
      <c r="C14" s="207">
        <v>10.49</v>
      </c>
      <c r="D14" s="207">
        <v>12.59</v>
      </c>
      <c r="E14" s="207">
        <v>14.68</v>
      </c>
      <c r="F14" s="207">
        <v>16.239999999999998</v>
      </c>
      <c r="G14" s="207">
        <v>17.2</v>
      </c>
      <c r="H14" s="207">
        <v>17.649999999999999</v>
      </c>
      <c r="I14" s="207">
        <v>17.12</v>
      </c>
      <c r="J14" s="207">
        <v>20.11</v>
      </c>
      <c r="K14" s="207">
        <v>20.05</v>
      </c>
      <c r="L14" s="207">
        <v>21.56</v>
      </c>
      <c r="M14" s="207">
        <v>632.78</v>
      </c>
      <c r="N14" s="207">
        <v>641.96</v>
      </c>
      <c r="O14" s="207">
        <v>657.41</v>
      </c>
      <c r="P14" s="207">
        <v>654.16999999999996</v>
      </c>
      <c r="Q14" s="207">
        <v>637.08000000000004</v>
      </c>
      <c r="R14" s="207">
        <v>635.04</v>
      </c>
      <c r="S14" s="207">
        <v>629.87</v>
      </c>
      <c r="T14" s="207">
        <v>638.54</v>
      </c>
      <c r="U14" s="207">
        <v>663.81</v>
      </c>
      <c r="V14" s="207">
        <v>681.85</v>
      </c>
      <c r="W14" s="203" t="s">
        <v>1</v>
      </c>
      <c r="X14" s="203" t="s">
        <v>1</v>
      </c>
      <c r="Y14" s="203" t="s">
        <v>1</v>
      </c>
      <c r="Z14" s="203" t="s">
        <v>1</v>
      </c>
      <c r="AA14" s="203" t="s">
        <v>1</v>
      </c>
      <c r="AB14" s="203" t="s">
        <v>1</v>
      </c>
      <c r="AC14" s="203" t="s">
        <v>1</v>
      </c>
      <c r="AD14" s="203" t="s">
        <v>1</v>
      </c>
      <c r="AE14" s="203" t="s">
        <v>1</v>
      </c>
      <c r="AF14" s="203" t="s">
        <v>1</v>
      </c>
      <c r="AG14" s="207">
        <v>446.99</v>
      </c>
      <c r="AH14" s="207">
        <v>462.71</v>
      </c>
      <c r="AI14" s="207">
        <v>454.47</v>
      </c>
      <c r="AJ14" s="207">
        <v>472.49</v>
      </c>
      <c r="AK14" s="207">
        <v>478.19</v>
      </c>
      <c r="AL14" s="207">
        <v>496.83</v>
      </c>
      <c r="AM14" s="207">
        <v>486.88</v>
      </c>
      <c r="AN14" s="204">
        <v>502.29</v>
      </c>
      <c r="AO14" s="204">
        <v>488.83</v>
      </c>
      <c r="AP14" s="204">
        <v>497.85</v>
      </c>
    </row>
    <row r="15" spans="1:42" s="268" customFormat="1" ht="15" customHeight="1" x14ac:dyDescent="0.25">
      <c r="A15" s="321" t="s">
        <v>158</v>
      </c>
      <c r="B15" s="318" t="s">
        <v>244</v>
      </c>
      <c r="C15" s="207">
        <v>9.86</v>
      </c>
      <c r="D15" s="207">
        <v>10.6</v>
      </c>
      <c r="E15" s="207">
        <v>10.01</v>
      </c>
      <c r="F15" s="207">
        <v>9.41</v>
      </c>
      <c r="G15" s="207">
        <v>8.74</v>
      </c>
      <c r="H15" s="207">
        <v>8.76</v>
      </c>
      <c r="I15" s="207">
        <v>10.78</v>
      </c>
      <c r="J15" s="207">
        <v>15.48</v>
      </c>
      <c r="K15" s="207">
        <v>16.100000000000001</v>
      </c>
      <c r="L15" s="207">
        <v>18.11</v>
      </c>
      <c r="M15" s="207">
        <v>661.35</v>
      </c>
      <c r="N15" s="207">
        <v>661.66</v>
      </c>
      <c r="O15" s="207">
        <v>696.66</v>
      </c>
      <c r="P15" s="207">
        <v>705.74</v>
      </c>
      <c r="Q15" s="207">
        <v>682.53</v>
      </c>
      <c r="R15" s="207">
        <v>676.98</v>
      </c>
      <c r="S15" s="207">
        <v>669.98</v>
      </c>
      <c r="T15" s="207">
        <v>667.18</v>
      </c>
      <c r="U15" s="207">
        <v>680.82</v>
      </c>
      <c r="V15" s="207">
        <v>707.65</v>
      </c>
      <c r="W15" s="203" t="s">
        <v>1</v>
      </c>
      <c r="X15" s="203" t="s">
        <v>1</v>
      </c>
      <c r="Y15" s="203" t="s">
        <v>1</v>
      </c>
      <c r="Z15" s="203" t="s">
        <v>1</v>
      </c>
      <c r="AA15" s="203" t="s">
        <v>1</v>
      </c>
      <c r="AB15" s="203" t="s">
        <v>1</v>
      </c>
      <c r="AC15" s="203" t="s">
        <v>1</v>
      </c>
      <c r="AD15" s="203" t="s">
        <v>1</v>
      </c>
      <c r="AE15" s="203" t="s">
        <v>1</v>
      </c>
      <c r="AF15" s="203" t="s">
        <v>1</v>
      </c>
      <c r="AG15" s="207">
        <v>335.93</v>
      </c>
      <c r="AH15" s="207">
        <v>358.32</v>
      </c>
      <c r="AI15" s="207">
        <v>353.67</v>
      </c>
      <c r="AJ15" s="207">
        <v>382.45</v>
      </c>
      <c r="AK15" s="207">
        <v>392.04</v>
      </c>
      <c r="AL15" s="207">
        <v>410.23</v>
      </c>
      <c r="AM15" s="207">
        <v>419.24</v>
      </c>
      <c r="AN15" s="204">
        <v>441.65</v>
      </c>
      <c r="AO15" s="204">
        <v>464.17</v>
      </c>
      <c r="AP15" s="204">
        <v>476.24</v>
      </c>
    </row>
    <row r="16" spans="1:42" s="268" customFormat="1" ht="15" customHeight="1" x14ac:dyDescent="0.25">
      <c r="A16" s="321" t="s">
        <v>159</v>
      </c>
      <c r="B16" s="318" t="s">
        <v>245</v>
      </c>
      <c r="C16" s="207">
        <v>9.65</v>
      </c>
      <c r="D16" s="207">
        <v>10.96</v>
      </c>
      <c r="E16" s="207">
        <v>12.27</v>
      </c>
      <c r="F16" s="207">
        <v>12.37</v>
      </c>
      <c r="G16" s="207">
        <v>12.39</v>
      </c>
      <c r="H16" s="207">
        <v>14.94</v>
      </c>
      <c r="I16" s="207">
        <v>16.21</v>
      </c>
      <c r="J16" s="207">
        <v>17.3</v>
      </c>
      <c r="K16" s="207">
        <v>16.739999999999998</v>
      </c>
      <c r="L16" s="207">
        <v>26.66</v>
      </c>
      <c r="M16" s="207">
        <v>1031.99</v>
      </c>
      <c r="N16" s="207">
        <v>1005.67</v>
      </c>
      <c r="O16" s="207">
        <v>1042.0999999999999</v>
      </c>
      <c r="P16" s="207">
        <v>1057.55</v>
      </c>
      <c r="Q16" s="207">
        <v>1054.1099999999999</v>
      </c>
      <c r="R16" s="207">
        <v>1055.67</v>
      </c>
      <c r="S16" s="207">
        <v>1052.29</v>
      </c>
      <c r="T16" s="207">
        <v>1053.31</v>
      </c>
      <c r="U16" s="207">
        <v>1065.3</v>
      </c>
      <c r="V16" s="207">
        <v>1077.08</v>
      </c>
      <c r="W16" s="203" t="s">
        <v>1</v>
      </c>
      <c r="X16" s="203" t="s">
        <v>1</v>
      </c>
      <c r="Y16" s="203" t="s">
        <v>1</v>
      </c>
      <c r="Z16" s="203" t="s">
        <v>1</v>
      </c>
      <c r="AA16" s="203" t="s">
        <v>1</v>
      </c>
      <c r="AB16" s="203" t="s">
        <v>1</v>
      </c>
      <c r="AC16" s="203" t="s">
        <v>1</v>
      </c>
      <c r="AD16" s="203" t="s">
        <v>1</v>
      </c>
      <c r="AE16" s="203" t="s">
        <v>1</v>
      </c>
      <c r="AF16" s="203" t="s">
        <v>1</v>
      </c>
      <c r="AG16" s="207">
        <v>550.07000000000005</v>
      </c>
      <c r="AH16" s="207">
        <v>558.57000000000005</v>
      </c>
      <c r="AI16" s="207">
        <v>559.72</v>
      </c>
      <c r="AJ16" s="207">
        <v>575.16</v>
      </c>
      <c r="AK16" s="207">
        <v>577.84</v>
      </c>
      <c r="AL16" s="207">
        <v>591.33000000000004</v>
      </c>
      <c r="AM16" s="207">
        <v>595.97</v>
      </c>
      <c r="AN16" s="204">
        <v>584.41999999999996</v>
      </c>
      <c r="AO16" s="204">
        <v>584.74</v>
      </c>
      <c r="AP16" s="204">
        <v>602.1</v>
      </c>
    </row>
    <row r="17" spans="1:42" s="268" customFormat="1" ht="15" customHeight="1" x14ac:dyDescent="0.25">
      <c r="A17" s="321" t="s">
        <v>160</v>
      </c>
      <c r="B17" s="318" t="s">
        <v>246</v>
      </c>
      <c r="C17" s="207">
        <v>16.45</v>
      </c>
      <c r="D17" s="207">
        <v>15.23</v>
      </c>
      <c r="E17" s="207">
        <v>15.65</v>
      </c>
      <c r="F17" s="207">
        <v>16.32</v>
      </c>
      <c r="G17" s="207">
        <v>15.4</v>
      </c>
      <c r="H17" s="207">
        <v>17.39</v>
      </c>
      <c r="I17" s="207">
        <v>19.73</v>
      </c>
      <c r="J17" s="207">
        <v>21.69</v>
      </c>
      <c r="K17" s="207">
        <v>22.24</v>
      </c>
      <c r="L17" s="207">
        <v>22.24</v>
      </c>
      <c r="M17" s="207">
        <v>956.99</v>
      </c>
      <c r="N17" s="207">
        <v>927.41</v>
      </c>
      <c r="O17" s="207">
        <v>941.02</v>
      </c>
      <c r="P17" s="207">
        <v>959.42</v>
      </c>
      <c r="Q17" s="207">
        <v>956.79</v>
      </c>
      <c r="R17" s="207">
        <v>951.12</v>
      </c>
      <c r="S17" s="207">
        <v>923.24</v>
      </c>
      <c r="T17" s="207">
        <v>910.3</v>
      </c>
      <c r="U17" s="207">
        <v>920.39</v>
      </c>
      <c r="V17" s="207">
        <v>949.2</v>
      </c>
      <c r="W17" s="203" t="s">
        <v>1</v>
      </c>
      <c r="X17" s="203" t="s">
        <v>1</v>
      </c>
      <c r="Y17" s="203" t="s">
        <v>1</v>
      </c>
      <c r="Z17" s="203" t="s">
        <v>1</v>
      </c>
      <c r="AA17" s="203" t="s">
        <v>1</v>
      </c>
      <c r="AB17" s="203" t="s">
        <v>1</v>
      </c>
      <c r="AC17" s="203" t="s">
        <v>1</v>
      </c>
      <c r="AD17" s="203" t="s">
        <v>1</v>
      </c>
      <c r="AE17" s="203" t="s">
        <v>1</v>
      </c>
      <c r="AF17" s="203" t="s">
        <v>1</v>
      </c>
      <c r="AG17" s="207">
        <v>303.88</v>
      </c>
      <c r="AH17" s="207">
        <v>304.45</v>
      </c>
      <c r="AI17" s="207">
        <v>301.06</v>
      </c>
      <c r="AJ17" s="207">
        <v>303.95999999999998</v>
      </c>
      <c r="AK17" s="207">
        <v>308.27999999999997</v>
      </c>
      <c r="AL17" s="207">
        <v>315.76</v>
      </c>
      <c r="AM17" s="207">
        <v>318.39</v>
      </c>
      <c r="AN17" s="204">
        <v>313.05</v>
      </c>
      <c r="AO17" s="204">
        <v>309.48</v>
      </c>
      <c r="AP17" s="204">
        <v>318.8</v>
      </c>
    </row>
    <row r="18" spans="1:42" s="268" customFormat="1" ht="15" customHeight="1" x14ac:dyDescent="0.25">
      <c r="A18" s="319" t="s">
        <v>13</v>
      </c>
      <c r="B18" s="320" t="s">
        <v>1</v>
      </c>
      <c r="C18" s="207">
        <v>13.19</v>
      </c>
      <c r="D18" s="207">
        <v>12.92</v>
      </c>
      <c r="E18" s="207">
        <v>13.31</v>
      </c>
      <c r="F18" s="207">
        <v>13.18</v>
      </c>
      <c r="G18" s="207">
        <v>14.02</v>
      </c>
      <c r="H18" s="207">
        <v>14.74</v>
      </c>
      <c r="I18" s="207">
        <v>15.71</v>
      </c>
      <c r="J18" s="207">
        <v>16.73</v>
      </c>
      <c r="K18" s="207">
        <v>17.75</v>
      </c>
      <c r="L18" s="207">
        <v>18.64</v>
      </c>
      <c r="M18" s="207">
        <v>960.34</v>
      </c>
      <c r="N18" s="207">
        <v>934.69</v>
      </c>
      <c r="O18" s="207">
        <v>925.98</v>
      </c>
      <c r="P18" s="207">
        <v>913.89</v>
      </c>
      <c r="Q18" s="207">
        <v>898.41</v>
      </c>
      <c r="R18" s="207">
        <v>897.58</v>
      </c>
      <c r="S18" s="207">
        <v>888.48</v>
      </c>
      <c r="T18" s="207">
        <v>891.1</v>
      </c>
      <c r="U18" s="207">
        <v>882.53</v>
      </c>
      <c r="V18" s="207">
        <v>867.46</v>
      </c>
      <c r="W18" s="203" t="s">
        <v>1</v>
      </c>
      <c r="X18" s="203" t="s">
        <v>1</v>
      </c>
      <c r="Y18" s="203" t="s">
        <v>1</v>
      </c>
      <c r="Z18" s="203" t="s">
        <v>1</v>
      </c>
      <c r="AA18" s="203" t="s">
        <v>1</v>
      </c>
      <c r="AB18" s="203" t="s">
        <v>1</v>
      </c>
      <c r="AC18" s="203" t="s">
        <v>1</v>
      </c>
      <c r="AD18" s="203" t="s">
        <v>1</v>
      </c>
      <c r="AE18" s="203" t="s">
        <v>1</v>
      </c>
      <c r="AF18" s="203" t="s">
        <v>1</v>
      </c>
      <c r="AG18" s="207">
        <v>359.98</v>
      </c>
      <c r="AH18" s="207">
        <v>363.85</v>
      </c>
      <c r="AI18" s="207">
        <v>369.05</v>
      </c>
      <c r="AJ18" s="207">
        <v>378.87</v>
      </c>
      <c r="AK18" s="207">
        <v>382.92</v>
      </c>
      <c r="AL18" s="207">
        <v>377.76</v>
      </c>
      <c r="AM18" s="207">
        <v>383.75</v>
      </c>
      <c r="AN18" s="203" t="s">
        <v>1</v>
      </c>
      <c r="AO18" s="204">
        <v>340.52</v>
      </c>
      <c r="AP18" s="204">
        <v>361.46</v>
      </c>
    </row>
    <row r="19" spans="1:42" s="268" customFormat="1" ht="15" customHeight="1" x14ac:dyDescent="0.25">
      <c r="A19" s="321" t="s">
        <v>161</v>
      </c>
      <c r="B19" s="318" t="s">
        <v>244</v>
      </c>
      <c r="C19" s="207">
        <v>13.94</v>
      </c>
      <c r="D19" s="207">
        <v>11.95</v>
      </c>
      <c r="E19" s="207">
        <v>14.69</v>
      </c>
      <c r="F19" s="207">
        <v>12.75</v>
      </c>
      <c r="G19" s="207">
        <v>13.53</v>
      </c>
      <c r="H19" s="207">
        <v>13.41</v>
      </c>
      <c r="I19" s="207">
        <v>14.63</v>
      </c>
      <c r="J19" s="207">
        <v>13.91</v>
      </c>
      <c r="K19" s="207">
        <v>17.62</v>
      </c>
      <c r="L19" s="207">
        <v>18.510000000000002</v>
      </c>
      <c r="M19" s="207">
        <v>990.64</v>
      </c>
      <c r="N19" s="207">
        <v>946.07</v>
      </c>
      <c r="O19" s="207">
        <v>931.38</v>
      </c>
      <c r="P19" s="207">
        <v>922.98</v>
      </c>
      <c r="Q19" s="207">
        <v>912.2</v>
      </c>
      <c r="R19" s="207">
        <v>908.31</v>
      </c>
      <c r="S19" s="207">
        <v>896.91</v>
      </c>
      <c r="T19" s="207">
        <v>890.18</v>
      </c>
      <c r="U19" s="207">
        <v>885.61</v>
      </c>
      <c r="V19" s="207">
        <v>863.14</v>
      </c>
      <c r="W19" s="203" t="s">
        <v>1</v>
      </c>
      <c r="X19" s="203" t="s">
        <v>1</v>
      </c>
      <c r="Y19" s="203" t="s">
        <v>1</v>
      </c>
      <c r="Z19" s="203" t="s">
        <v>1</v>
      </c>
      <c r="AA19" s="203" t="s">
        <v>1</v>
      </c>
      <c r="AB19" s="203" t="s">
        <v>1</v>
      </c>
      <c r="AC19" s="203" t="s">
        <v>1</v>
      </c>
      <c r="AD19" s="203" t="s">
        <v>1</v>
      </c>
      <c r="AE19" s="203" t="s">
        <v>1</v>
      </c>
      <c r="AF19" s="203" t="s">
        <v>1</v>
      </c>
      <c r="AG19" s="207">
        <v>270.61</v>
      </c>
      <c r="AH19" s="207">
        <v>269.49</v>
      </c>
      <c r="AI19" s="207">
        <v>269.56</v>
      </c>
      <c r="AJ19" s="207">
        <v>273.83</v>
      </c>
      <c r="AK19" s="207">
        <v>272.95999999999998</v>
      </c>
      <c r="AL19" s="207">
        <v>277.81</v>
      </c>
      <c r="AM19" s="207">
        <v>283.43</v>
      </c>
      <c r="AN19" s="203" t="s">
        <v>1</v>
      </c>
      <c r="AO19" s="204">
        <v>244.09</v>
      </c>
      <c r="AP19" s="204">
        <v>255.55</v>
      </c>
    </row>
    <row r="20" spans="1:42" s="268" customFormat="1" ht="15" customHeight="1" x14ac:dyDescent="0.25">
      <c r="A20" s="321" t="s">
        <v>162</v>
      </c>
      <c r="B20" s="318" t="s">
        <v>244</v>
      </c>
      <c r="C20" s="207">
        <v>15.36</v>
      </c>
      <c r="D20" s="207">
        <v>16.579999999999998</v>
      </c>
      <c r="E20" s="207">
        <v>15.51</v>
      </c>
      <c r="F20" s="207">
        <v>16.71</v>
      </c>
      <c r="G20" s="207">
        <v>17.809999999999999</v>
      </c>
      <c r="H20" s="207">
        <v>17.760000000000002</v>
      </c>
      <c r="I20" s="207">
        <v>17.11</v>
      </c>
      <c r="J20" s="207">
        <v>16.440000000000001</v>
      </c>
      <c r="K20" s="207">
        <v>17.47</v>
      </c>
      <c r="L20" s="207">
        <v>18.04</v>
      </c>
      <c r="M20" s="207">
        <v>989.36</v>
      </c>
      <c r="N20" s="207">
        <v>980.22</v>
      </c>
      <c r="O20" s="207">
        <v>984.05</v>
      </c>
      <c r="P20" s="207">
        <v>983.69</v>
      </c>
      <c r="Q20" s="207">
        <v>967.92</v>
      </c>
      <c r="R20" s="207">
        <v>961.85</v>
      </c>
      <c r="S20" s="207">
        <v>958.71</v>
      </c>
      <c r="T20" s="207">
        <v>958.88</v>
      </c>
      <c r="U20" s="207">
        <v>958.3</v>
      </c>
      <c r="V20" s="207">
        <v>939.69</v>
      </c>
      <c r="W20" s="203" t="s">
        <v>1</v>
      </c>
      <c r="X20" s="203" t="s">
        <v>1</v>
      </c>
      <c r="Y20" s="203" t="s">
        <v>1</v>
      </c>
      <c r="Z20" s="203" t="s">
        <v>1</v>
      </c>
      <c r="AA20" s="203" t="s">
        <v>1</v>
      </c>
      <c r="AB20" s="203" t="s">
        <v>1</v>
      </c>
      <c r="AC20" s="203" t="s">
        <v>1</v>
      </c>
      <c r="AD20" s="203" t="s">
        <v>1</v>
      </c>
      <c r="AE20" s="203" t="s">
        <v>1</v>
      </c>
      <c r="AF20" s="203" t="s">
        <v>1</v>
      </c>
      <c r="AG20" s="207">
        <v>394.27</v>
      </c>
      <c r="AH20" s="207">
        <v>402.38</v>
      </c>
      <c r="AI20" s="207">
        <v>420.51</v>
      </c>
      <c r="AJ20" s="207">
        <v>431.63</v>
      </c>
      <c r="AK20" s="207">
        <v>438.29</v>
      </c>
      <c r="AL20" s="207">
        <v>431.37</v>
      </c>
      <c r="AM20" s="207">
        <v>442.57</v>
      </c>
      <c r="AN20" s="203" t="s">
        <v>1</v>
      </c>
      <c r="AO20" s="204">
        <v>397.98</v>
      </c>
      <c r="AP20" s="204">
        <v>354.01</v>
      </c>
    </row>
    <row r="21" spans="1:42" s="268" customFormat="1" ht="15" customHeight="1" x14ac:dyDescent="0.25">
      <c r="A21" s="321" t="s">
        <v>163</v>
      </c>
      <c r="B21" s="318" t="s">
        <v>244</v>
      </c>
      <c r="C21" s="207">
        <v>12.5</v>
      </c>
      <c r="D21" s="207">
        <v>11.32</v>
      </c>
      <c r="E21" s="207">
        <v>11.88</v>
      </c>
      <c r="F21" s="207">
        <v>12.44</v>
      </c>
      <c r="G21" s="207">
        <v>14.01</v>
      </c>
      <c r="H21" s="207">
        <v>14.44</v>
      </c>
      <c r="I21" s="207">
        <v>16.52</v>
      </c>
      <c r="J21" s="207">
        <v>19.63</v>
      </c>
      <c r="K21" s="207">
        <v>19.47</v>
      </c>
      <c r="L21" s="207">
        <v>18.39</v>
      </c>
      <c r="M21" s="207">
        <v>801.66</v>
      </c>
      <c r="N21" s="207">
        <v>763.74</v>
      </c>
      <c r="O21" s="207">
        <v>743.97</v>
      </c>
      <c r="P21" s="207">
        <v>738.63</v>
      </c>
      <c r="Q21" s="207">
        <v>713.95</v>
      </c>
      <c r="R21" s="207">
        <v>730.5</v>
      </c>
      <c r="S21" s="207">
        <v>723.17</v>
      </c>
      <c r="T21" s="207">
        <v>739.81</v>
      </c>
      <c r="U21" s="207">
        <v>727.37</v>
      </c>
      <c r="V21" s="207">
        <v>732.77</v>
      </c>
      <c r="W21" s="203" t="s">
        <v>1</v>
      </c>
      <c r="X21" s="203" t="s">
        <v>1</v>
      </c>
      <c r="Y21" s="203" t="s">
        <v>1</v>
      </c>
      <c r="Z21" s="203" t="s">
        <v>1</v>
      </c>
      <c r="AA21" s="203" t="s">
        <v>1</v>
      </c>
      <c r="AB21" s="203" t="s">
        <v>1</v>
      </c>
      <c r="AC21" s="203" t="s">
        <v>1</v>
      </c>
      <c r="AD21" s="203" t="s">
        <v>1</v>
      </c>
      <c r="AE21" s="203" t="s">
        <v>1</v>
      </c>
      <c r="AF21" s="203" t="s">
        <v>1</v>
      </c>
      <c r="AG21" s="207">
        <v>321.01</v>
      </c>
      <c r="AH21" s="207">
        <v>319.31</v>
      </c>
      <c r="AI21" s="207">
        <v>330.97</v>
      </c>
      <c r="AJ21" s="207">
        <v>340.47</v>
      </c>
      <c r="AK21" s="207">
        <v>355.85</v>
      </c>
      <c r="AL21" s="207">
        <v>356.09</v>
      </c>
      <c r="AM21" s="207">
        <v>365.72</v>
      </c>
      <c r="AN21" s="203" t="s">
        <v>1</v>
      </c>
      <c r="AO21" s="204">
        <v>321.23</v>
      </c>
      <c r="AP21" s="204">
        <v>466.7</v>
      </c>
    </row>
    <row r="22" spans="1:42" s="268" customFormat="1" ht="15" customHeight="1" x14ac:dyDescent="0.25">
      <c r="A22" s="321" t="s">
        <v>164</v>
      </c>
      <c r="B22" s="318" t="s">
        <v>244</v>
      </c>
      <c r="C22" s="207">
        <v>12.21</v>
      </c>
      <c r="D22" s="207">
        <v>10.24</v>
      </c>
      <c r="E22" s="207">
        <v>12.31</v>
      </c>
      <c r="F22" s="207">
        <v>8.23</v>
      </c>
      <c r="G22" s="207">
        <v>10.27</v>
      </c>
      <c r="H22" s="207">
        <v>12.37</v>
      </c>
      <c r="I22" s="207">
        <v>12.44</v>
      </c>
      <c r="J22" s="207">
        <v>14.53</v>
      </c>
      <c r="K22" s="207">
        <v>12.5</v>
      </c>
      <c r="L22" s="207">
        <v>14.58</v>
      </c>
      <c r="M22" s="207">
        <v>1067.94</v>
      </c>
      <c r="N22" s="207">
        <v>1065.07</v>
      </c>
      <c r="O22" s="207">
        <v>1062.56</v>
      </c>
      <c r="P22" s="207">
        <v>1024.04</v>
      </c>
      <c r="Q22" s="207">
        <v>1023.24</v>
      </c>
      <c r="R22" s="207">
        <v>1014.33</v>
      </c>
      <c r="S22" s="207">
        <v>1026.46</v>
      </c>
      <c r="T22" s="207">
        <v>1009.07</v>
      </c>
      <c r="U22" s="207">
        <v>976.78</v>
      </c>
      <c r="V22" s="207">
        <v>968.45</v>
      </c>
      <c r="W22" s="203" t="s">
        <v>1</v>
      </c>
      <c r="X22" s="203" t="s">
        <v>1</v>
      </c>
      <c r="Y22" s="203" t="s">
        <v>1</v>
      </c>
      <c r="Z22" s="203" t="s">
        <v>1</v>
      </c>
      <c r="AA22" s="203" t="s">
        <v>1</v>
      </c>
      <c r="AB22" s="203" t="s">
        <v>1</v>
      </c>
      <c r="AC22" s="203" t="s">
        <v>1</v>
      </c>
      <c r="AD22" s="203" t="s">
        <v>1</v>
      </c>
      <c r="AE22" s="203" t="s">
        <v>1</v>
      </c>
      <c r="AF22" s="203" t="s">
        <v>1</v>
      </c>
      <c r="AG22" s="207">
        <v>419.04</v>
      </c>
      <c r="AH22" s="207">
        <v>440.37</v>
      </c>
      <c r="AI22" s="207">
        <v>418.46</v>
      </c>
      <c r="AJ22" s="207">
        <v>450.33</v>
      </c>
      <c r="AK22" s="207">
        <v>449.98</v>
      </c>
      <c r="AL22" s="207">
        <v>437.07</v>
      </c>
      <c r="AM22" s="207">
        <v>439.62</v>
      </c>
      <c r="AN22" s="203" t="s">
        <v>1</v>
      </c>
      <c r="AO22" s="204">
        <v>393.63</v>
      </c>
      <c r="AP22" s="204">
        <v>385.3</v>
      </c>
    </row>
    <row r="23" spans="1:42" s="268" customFormat="1" ht="15" customHeight="1" x14ac:dyDescent="0.25">
      <c r="A23" s="321" t="s">
        <v>165</v>
      </c>
      <c r="B23" s="318" t="s">
        <v>245</v>
      </c>
      <c r="C23" s="207">
        <v>7.52</v>
      </c>
      <c r="D23" s="207">
        <v>11.41</v>
      </c>
      <c r="E23" s="207">
        <v>11.5</v>
      </c>
      <c r="F23" s="207">
        <v>23.15</v>
      </c>
      <c r="G23" s="207">
        <v>15.57</v>
      </c>
      <c r="H23" s="207">
        <v>27.42</v>
      </c>
      <c r="I23" s="207">
        <v>27.59</v>
      </c>
      <c r="J23" s="207">
        <v>35.69</v>
      </c>
      <c r="K23" s="207">
        <v>39.869999999999997</v>
      </c>
      <c r="L23" s="207">
        <v>39.869999999999997</v>
      </c>
      <c r="M23" s="207">
        <v>1457.93</v>
      </c>
      <c r="N23" s="207">
        <v>1498.61</v>
      </c>
      <c r="O23" s="207">
        <v>1425.83</v>
      </c>
      <c r="P23" s="207">
        <v>1423.67</v>
      </c>
      <c r="Q23" s="207">
        <v>1374.18</v>
      </c>
      <c r="R23" s="207">
        <v>1343.36</v>
      </c>
      <c r="S23" s="207">
        <v>1296.96</v>
      </c>
      <c r="T23" s="207">
        <v>1296.6400000000001</v>
      </c>
      <c r="U23" s="207">
        <v>1252.04</v>
      </c>
      <c r="V23" s="207">
        <v>1156.3499999999999</v>
      </c>
      <c r="W23" s="203" t="s">
        <v>1</v>
      </c>
      <c r="X23" s="203" t="s">
        <v>1</v>
      </c>
      <c r="Y23" s="203" t="s">
        <v>1</v>
      </c>
      <c r="Z23" s="203" t="s">
        <v>1</v>
      </c>
      <c r="AA23" s="203" t="s">
        <v>1</v>
      </c>
      <c r="AB23" s="203" t="s">
        <v>1</v>
      </c>
      <c r="AC23" s="203" t="s">
        <v>1</v>
      </c>
      <c r="AD23" s="203" t="s">
        <v>1</v>
      </c>
      <c r="AE23" s="203" t="s">
        <v>1</v>
      </c>
      <c r="AF23" s="203" t="s">
        <v>1</v>
      </c>
      <c r="AG23" s="207">
        <v>657.57</v>
      </c>
      <c r="AH23" s="207">
        <v>669.43</v>
      </c>
      <c r="AI23" s="207">
        <v>686.09</v>
      </c>
      <c r="AJ23" s="207">
        <v>663.61</v>
      </c>
      <c r="AK23" s="207">
        <v>673.47</v>
      </c>
      <c r="AL23" s="207">
        <v>618.80999999999995</v>
      </c>
      <c r="AM23" s="207">
        <v>599.20000000000005</v>
      </c>
      <c r="AN23" s="203" t="s">
        <v>1</v>
      </c>
      <c r="AO23" s="204">
        <v>546.27</v>
      </c>
      <c r="AP23" s="204">
        <v>474.5</v>
      </c>
    </row>
    <row r="24" spans="1:42" s="268" customFormat="1" ht="15" customHeight="1" x14ac:dyDescent="0.25">
      <c r="A24" s="321" t="s">
        <v>166</v>
      </c>
      <c r="B24" s="318" t="s">
        <v>245</v>
      </c>
      <c r="C24" s="207">
        <v>11.53</v>
      </c>
      <c r="D24" s="207">
        <v>12.84</v>
      </c>
      <c r="E24" s="207">
        <v>10.29</v>
      </c>
      <c r="F24" s="207">
        <v>12.87</v>
      </c>
      <c r="G24" s="207">
        <v>11.57</v>
      </c>
      <c r="H24" s="207">
        <v>12.9</v>
      </c>
      <c r="I24" s="207">
        <v>14.28</v>
      </c>
      <c r="J24" s="207">
        <v>15.6</v>
      </c>
      <c r="K24" s="207">
        <v>11.73</v>
      </c>
      <c r="L24" s="207">
        <v>13.03</v>
      </c>
      <c r="M24" s="207">
        <v>951.67</v>
      </c>
      <c r="N24" s="207">
        <v>941.2</v>
      </c>
      <c r="O24" s="207">
        <v>971.47</v>
      </c>
      <c r="P24" s="207">
        <v>908.59</v>
      </c>
      <c r="Q24" s="207">
        <v>897.43</v>
      </c>
      <c r="R24" s="207">
        <v>894.14</v>
      </c>
      <c r="S24" s="207">
        <v>876.17</v>
      </c>
      <c r="T24" s="207">
        <v>890.44</v>
      </c>
      <c r="U24" s="207">
        <v>899.05</v>
      </c>
      <c r="V24" s="207">
        <v>883.41</v>
      </c>
      <c r="W24" s="203" t="s">
        <v>1</v>
      </c>
      <c r="X24" s="203" t="s">
        <v>1</v>
      </c>
      <c r="Y24" s="203" t="s">
        <v>1</v>
      </c>
      <c r="Z24" s="203" t="s">
        <v>1</v>
      </c>
      <c r="AA24" s="203" t="s">
        <v>1</v>
      </c>
      <c r="AB24" s="203" t="s">
        <v>1</v>
      </c>
      <c r="AC24" s="203" t="s">
        <v>1</v>
      </c>
      <c r="AD24" s="203" t="s">
        <v>1</v>
      </c>
      <c r="AE24" s="203" t="s">
        <v>1</v>
      </c>
      <c r="AF24" s="203" t="s">
        <v>1</v>
      </c>
      <c r="AG24" s="207">
        <v>476.48</v>
      </c>
      <c r="AH24" s="207">
        <v>485.37</v>
      </c>
      <c r="AI24" s="207">
        <v>477.37</v>
      </c>
      <c r="AJ24" s="207">
        <v>487.75</v>
      </c>
      <c r="AK24" s="207">
        <v>483.43</v>
      </c>
      <c r="AL24" s="207">
        <v>463.2</v>
      </c>
      <c r="AM24" s="207">
        <v>460.8</v>
      </c>
      <c r="AN24" s="203" t="s">
        <v>1</v>
      </c>
      <c r="AO24" s="204">
        <v>411.74</v>
      </c>
      <c r="AP24" s="204">
        <v>370.04</v>
      </c>
    </row>
    <row r="25" spans="1:42" s="268" customFormat="1" ht="15" customHeight="1" x14ac:dyDescent="0.25">
      <c r="A25" s="321" t="s">
        <v>167</v>
      </c>
      <c r="B25" s="318" t="s">
        <v>245</v>
      </c>
      <c r="C25" s="207">
        <v>11.18</v>
      </c>
      <c r="D25" s="207">
        <v>13.43</v>
      </c>
      <c r="E25" s="207">
        <v>11.23</v>
      </c>
      <c r="F25" s="207">
        <v>4.5</v>
      </c>
      <c r="G25" s="207">
        <v>9.02</v>
      </c>
      <c r="H25" s="207">
        <v>9.06</v>
      </c>
      <c r="I25" s="207">
        <v>11.36</v>
      </c>
      <c r="J25" s="207">
        <v>13.59</v>
      </c>
      <c r="K25" s="207">
        <v>15.88</v>
      </c>
      <c r="L25" s="207">
        <v>18.149999999999999</v>
      </c>
      <c r="M25" s="207">
        <v>930.54</v>
      </c>
      <c r="N25" s="207">
        <v>893.18</v>
      </c>
      <c r="O25" s="207">
        <v>874.08</v>
      </c>
      <c r="P25" s="207">
        <v>886.75</v>
      </c>
      <c r="Q25" s="207">
        <v>885.77</v>
      </c>
      <c r="R25" s="207">
        <v>892.03</v>
      </c>
      <c r="S25" s="207">
        <v>883.71</v>
      </c>
      <c r="T25" s="207">
        <v>894.39</v>
      </c>
      <c r="U25" s="207">
        <v>870.97</v>
      </c>
      <c r="V25" s="207">
        <v>850.55</v>
      </c>
      <c r="W25" s="203" t="s">
        <v>1</v>
      </c>
      <c r="X25" s="203" t="s">
        <v>1</v>
      </c>
      <c r="Y25" s="203" t="s">
        <v>1</v>
      </c>
      <c r="Z25" s="203" t="s">
        <v>1</v>
      </c>
      <c r="AA25" s="203" t="s">
        <v>1</v>
      </c>
      <c r="AB25" s="203" t="s">
        <v>1</v>
      </c>
      <c r="AC25" s="203" t="s">
        <v>1</v>
      </c>
      <c r="AD25" s="203" t="s">
        <v>1</v>
      </c>
      <c r="AE25" s="203" t="s">
        <v>1</v>
      </c>
      <c r="AF25" s="203" t="s">
        <v>1</v>
      </c>
      <c r="AG25" s="207">
        <v>344.48</v>
      </c>
      <c r="AH25" s="207">
        <v>355.93</v>
      </c>
      <c r="AI25" s="207">
        <v>361.77</v>
      </c>
      <c r="AJ25" s="207">
        <v>391.61</v>
      </c>
      <c r="AK25" s="207">
        <v>387.67</v>
      </c>
      <c r="AL25" s="207">
        <v>389.41</v>
      </c>
      <c r="AM25" s="207">
        <v>399.83</v>
      </c>
      <c r="AN25" s="203" t="s">
        <v>1</v>
      </c>
      <c r="AO25" s="204">
        <v>378.78</v>
      </c>
      <c r="AP25" s="204">
        <v>369.71</v>
      </c>
    </row>
    <row r="26" spans="1:42" s="268" customFormat="1" ht="15" customHeight="1" x14ac:dyDescent="0.25">
      <c r="A26" s="319" t="s">
        <v>168</v>
      </c>
      <c r="B26" s="320" t="s">
        <v>1</v>
      </c>
      <c r="C26" s="207">
        <v>1.81</v>
      </c>
      <c r="D26" s="207">
        <v>2.4700000000000002</v>
      </c>
      <c r="E26" s="207">
        <v>3.02</v>
      </c>
      <c r="F26" s="207">
        <v>3.62</v>
      </c>
      <c r="G26" s="207">
        <v>4.5</v>
      </c>
      <c r="H26" s="207">
        <v>5.0599999999999996</v>
      </c>
      <c r="I26" s="207">
        <v>5.68</v>
      </c>
      <c r="J26" s="207">
        <v>6.06</v>
      </c>
      <c r="K26" s="207">
        <v>7.58</v>
      </c>
      <c r="L26" s="207">
        <v>10.61</v>
      </c>
      <c r="M26" s="207">
        <v>718.85</v>
      </c>
      <c r="N26" s="207">
        <v>721.5</v>
      </c>
      <c r="O26" s="207">
        <v>727.52</v>
      </c>
      <c r="P26" s="207">
        <v>730.12</v>
      </c>
      <c r="Q26" s="207">
        <v>728.4</v>
      </c>
      <c r="R26" s="207">
        <v>728</v>
      </c>
      <c r="S26" s="207">
        <v>733.02</v>
      </c>
      <c r="T26" s="207">
        <v>724.15</v>
      </c>
      <c r="U26" s="207">
        <v>720.43</v>
      </c>
      <c r="V26" s="207">
        <v>746.36</v>
      </c>
      <c r="W26" s="203" t="s">
        <v>1</v>
      </c>
      <c r="X26" s="203" t="s">
        <v>1</v>
      </c>
      <c r="Y26" s="203" t="s">
        <v>1</v>
      </c>
      <c r="Z26" s="203" t="s">
        <v>1</v>
      </c>
      <c r="AA26" s="203" t="s">
        <v>1</v>
      </c>
      <c r="AB26" s="203" t="s">
        <v>1</v>
      </c>
      <c r="AC26" s="203" t="s">
        <v>1</v>
      </c>
      <c r="AD26" s="203" t="s">
        <v>1</v>
      </c>
      <c r="AE26" s="203" t="s">
        <v>1</v>
      </c>
      <c r="AF26" s="203" t="s">
        <v>1</v>
      </c>
      <c r="AG26" s="207">
        <v>275.39999999999998</v>
      </c>
      <c r="AH26" s="207">
        <v>288.51</v>
      </c>
      <c r="AI26" s="207">
        <v>298.85000000000002</v>
      </c>
      <c r="AJ26" s="207">
        <v>296.85000000000002</v>
      </c>
      <c r="AK26" s="207">
        <v>292.01</v>
      </c>
      <c r="AL26" s="207">
        <v>284.8</v>
      </c>
      <c r="AM26" s="207">
        <v>272.91000000000003</v>
      </c>
      <c r="AN26" s="204">
        <v>280.70999999999998</v>
      </c>
      <c r="AO26" s="204">
        <v>295.99</v>
      </c>
      <c r="AP26" s="204">
        <v>288.45</v>
      </c>
    </row>
    <row r="27" spans="1:42" s="268" customFormat="1" ht="15" customHeight="1" x14ac:dyDescent="0.25">
      <c r="A27" s="321" t="s">
        <v>169</v>
      </c>
      <c r="B27" s="318" t="s">
        <v>244</v>
      </c>
      <c r="C27" s="207">
        <v>1.49</v>
      </c>
      <c r="D27" s="207">
        <v>2.5</v>
      </c>
      <c r="E27" s="207">
        <v>2.5099999999999998</v>
      </c>
      <c r="F27" s="207">
        <v>3.03</v>
      </c>
      <c r="G27" s="207">
        <v>2.02</v>
      </c>
      <c r="H27" s="207">
        <v>3.54</v>
      </c>
      <c r="I27" s="207">
        <v>5.07</v>
      </c>
      <c r="J27" s="207">
        <v>4.5599999999999996</v>
      </c>
      <c r="K27" s="207">
        <v>4.04</v>
      </c>
      <c r="L27" s="207">
        <v>6.06</v>
      </c>
      <c r="M27" s="207">
        <v>829.34</v>
      </c>
      <c r="N27" s="207">
        <v>824.48</v>
      </c>
      <c r="O27" s="207">
        <v>829.5</v>
      </c>
      <c r="P27" s="207">
        <v>836.84</v>
      </c>
      <c r="Q27" s="207">
        <v>830.12</v>
      </c>
      <c r="R27" s="207">
        <v>809.42</v>
      </c>
      <c r="S27" s="207">
        <v>797.81</v>
      </c>
      <c r="T27" s="207">
        <v>784.18</v>
      </c>
      <c r="U27" s="207">
        <v>779.55</v>
      </c>
      <c r="V27" s="207">
        <v>788.13</v>
      </c>
      <c r="W27" s="203" t="s">
        <v>1</v>
      </c>
      <c r="X27" s="203" t="s">
        <v>1</v>
      </c>
      <c r="Y27" s="203" t="s">
        <v>1</v>
      </c>
      <c r="Z27" s="203" t="s">
        <v>1</v>
      </c>
      <c r="AA27" s="203" t="s">
        <v>1</v>
      </c>
      <c r="AB27" s="203" t="s">
        <v>1</v>
      </c>
      <c r="AC27" s="203" t="s">
        <v>1</v>
      </c>
      <c r="AD27" s="203" t="s">
        <v>1</v>
      </c>
      <c r="AE27" s="203" t="s">
        <v>1</v>
      </c>
      <c r="AF27" s="203" t="s">
        <v>1</v>
      </c>
      <c r="AG27" s="207">
        <v>347.67</v>
      </c>
      <c r="AH27" s="207">
        <v>361.77</v>
      </c>
      <c r="AI27" s="207">
        <v>377.6</v>
      </c>
      <c r="AJ27" s="207">
        <v>362.9</v>
      </c>
      <c r="AK27" s="207">
        <v>364</v>
      </c>
      <c r="AL27" s="207">
        <v>353.83</v>
      </c>
      <c r="AM27" s="207">
        <v>336.05</v>
      </c>
      <c r="AN27" s="204">
        <v>336.66</v>
      </c>
      <c r="AO27" s="204">
        <v>344.84</v>
      </c>
      <c r="AP27" s="204">
        <v>339.79</v>
      </c>
    </row>
    <row r="28" spans="1:42" s="268" customFormat="1" ht="15" customHeight="1" x14ac:dyDescent="0.25">
      <c r="A28" s="321" t="s">
        <v>170</v>
      </c>
      <c r="B28" s="318" t="s">
        <v>244</v>
      </c>
      <c r="C28" s="207">
        <v>1.08</v>
      </c>
      <c r="D28" s="207">
        <v>1.8</v>
      </c>
      <c r="E28" s="207">
        <v>1.44</v>
      </c>
      <c r="F28" s="207">
        <v>2.5299999999999998</v>
      </c>
      <c r="G28" s="207">
        <v>2.17</v>
      </c>
      <c r="H28" s="207">
        <v>2.89</v>
      </c>
      <c r="I28" s="207">
        <v>4.33</v>
      </c>
      <c r="J28" s="207">
        <v>5.04</v>
      </c>
      <c r="K28" s="207">
        <v>4.66</v>
      </c>
      <c r="L28" s="207">
        <v>6.81</v>
      </c>
      <c r="M28" s="207">
        <v>834.11</v>
      </c>
      <c r="N28" s="207">
        <v>844.91</v>
      </c>
      <c r="O28" s="207">
        <v>842.15</v>
      </c>
      <c r="P28" s="207">
        <v>841.2</v>
      </c>
      <c r="Q28" s="207">
        <v>840.2</v>
      </c>
      <c r="R28" s="207">
        <v>833.05</v>
      </c>
      <c r="S28" s="207">
        <v>840.34</v>
      </c>
      <c r="T28" s="207">
        <v>841.27</v>
      </c>
      <c r="U28" s="207">
        <v>829.55</v>
      </c>
      <c r="V28" s="207">
        <v>838.51</v>
      </c>
      <c r="W28" s="203" t="s">
        <v>1</v>
      </c>
      <c r="X28" s="203" t="s">
        <v>1</v>
      </c>
      <c r="Y28" s="203" t="s">
        <v>1</v>
      </c>
      <c r="Z28" s="203" t="s">
        <v>1</v>
      </c>
      <c r="AA28" s="203" t="s">
        <v>1</v>
      </c>
      <c r="AB28" s="203" t="s">
        <v>1</v>
      </c>
      <c r="AC28" s="203" t="s">
        <v>1</v>
      </c>
      <c r="AD28" s="203" t="s">
        <v>1</v>
      </c>
      <c r="AE28" s="203" t="s">
        <v>1</v>
      </c>
      <c r="AF28" s="203" t="s">
        <v>1</v>
      </c>
      <c r="AG28" s="207">
        <v>354.08</v>
      </c>
      <c r="AH28" s="207">
        <v>356.97</v>
      </c>
      <c r="AI28" s="207">
        <v>363.44</v>
      </c>
      <c r="AJ28" s="207">
        <v>353.87</v>
      </c>
      <c r="AK28" s="207">
        <v>329.51</v>
      </c>
      <c r="AL28" s="207">
        <v>322.18</v>
      </c>
      <c r="AM28" s="207">
        <v>310.04000000000002</v>
      </c>
      <c r="AN28" s="204">
        <v>307.88</v>
      </c>
      <c r="AO28" s="204">
        <v>320.85000000000002</v>
      </c>
      <c r="AP28" s="204">
        <v>299.7</v>
      </c>
    </row>
    <row r="29" spans="1:42" s="268" customFormat="1" ht="15" customHeight="1" x14ac:dyDescent="0.25">
      <c r="A29" s="321" t="s">
        <v>171</v>
      </c>
      <c r="B29" s="318" t="s">
        <v>246</v>
      </c>
      <c r="C29" s="207">
        <v>2.66</v>
      </c>
      <c r="D29" s="207">
        <v>3.61</v>
      </c>
      <c r="E29" s="207">
        <v>4</v>
      </c>
      <c r="F29" s="207">
        <v>4.53</v>
      </c>
      <c r="G29" s="207">
        <v>5.18</v>
      </c>
      <c r="H29" s="207">
        <v>6.09</v>
      </c>
      <c r="I29" s="207">
        <v>5.91</v>
      </c>
      <c r="J29" s="207">
        <v>6.79</v>
      </c>
      <c r="K29" s="207">
        <v>9.11</v>
      </c>
      <c r="L29" s="207">
        <v>13.08</v>
      </c>
      <c r="M29" s="207">
        <v>1092.56</v>
      </c>
      <c r="N29" s="207">
        <v>1087.56</v>
      </c>
      <c r="O29" s="207">
        <v>1089.22</v>
      </c>
      <c r="P29" s="207">
        <v>1085.46</v>
      </c>
      <c r="Q29" s="207">
        <v>1076.1099999999999</v>
      </c>
      <c r="R29" s="207">
        <v>1076.06</v>
      </c>
      <c r="S29" s="207">
        <v>1077.51</v>
      </c>
      <c r="T29" s="207">
        <v>1064.3499999999999</v>
      </c>
      <c r="U29" s="207">
        <v>1061.25</v>
      </c>
      <c r="V29" s="207">
        <v>1083.18</v>
      </c>
      <c r="W29" s="203" t="s">
        <v>1</v>
      </c>
      <c r="X29" s="203" t="s">
        <v>1</v>
      </c>
      <c r="Y29" s="203" t="s">
        <v>1</v>
      </c>
      <c r="Z29" s="203" t="s">
        <v>1</v>
      </c>
      <c r="AA29" s="203" t="s">
        <v>1</v>
      </c>
      <c r="AB29" s="203" t="s">
        <v>1</v>
      </c>
      <c r="AC29" s="203" t="s">
        <v>1</v>
      </c>
      <c r="AD29" s="203" t="s">
        <v>1</v>
      </c>
      <c r="AE29" s="203" t="s">
        <v>1</v>
      </c>
      <c r="AF29" s="203" t="s">
        <v>1</v>
      </c>
      <c r="AG29" s="207">
        <v>327.38</v>
      </c>
      <c r="AH29" s="207">
        <v>340.88</v>
      </c>
      <c r="AI29" s="207">
        <v>352.09</v>
      </c>
      <c r="AJ29" s="207">
        <v>352.36</v>
      </c>
      <c r="AK29" s="207">
        <v>345.85</v>
      </c>
      <c r="AL29" s="207">
        <v>338.33</v>
      </c>
      <c r="AM29" s="207">
        <v>319.45</v>
      </c>
      <c r="AN29" s="204">
        <v>325.37</v>
      </c>
      <c r="AO29" s="204">
        <v>344.5</v>
      </c>
      <c r="AP29" s="204">
        <v>320.45999999999998</v>
      </c>
    </row>
    <row r="30" spans="1:42" s="268" customFormat="1" ht="15" customHeight="1" x14ac:dyDescent="0.25">
      <c r="A30" s="321" t="s">
        <v>172</v>
      </c>
      <c r="B30" s="318" t="s">
        <v>244</v>
      </c>
      <c r="C30" s="207">
        <v>1.79</v>
      </c>
      <c r="D30" s="207">
        <v>3.56</v>
      </c>
      <c r="E30" s="207">
        <v>4.34</v>
      </c>
      <c r="F30" s="207">
        <v>4.92</v>
      </c>
      <c r="G30" s="207">
        <v>6.47</v>
      </c>
      <c r="H30" s="207">
        <v>6.62</v>
      </c>
      <c r="I30" s="207">
        <v>7.35</v>
      </c>
      <c r="J30" s="207">
        <v>7.87</v>
      </c>
      <c r="K30" s="207">
        <v>9.1300000000000008</v>
      </c>
      <c r="L30" s="207">
        <v>11.22</v>
      </c>
      <c r="M30" s="207">
        <v>679.11</v>
      </c>
      <c r="N30" s="207">
        <v>690.81</v>
      </c>
      <c r="O30" s="207">
        <v>700.86</v>
      </c>
      <c r="P30" s="207">
        <v>693.73</v>
      </c>
      <c r="Q30" s="207">
        <v>689.08</v>
      </c>
      <c r="R30" s="207">
        <v>690.9</v>
      </c>
      <c r="S30" s="207">
        <v>686.33</v>
      </c>
      <c r="T30" s="207">
        <v>683.68</v>
      </c>
      <c r="U30" s="207">
        <v>675.41</v>
      </c>
      <c r="V30" s="207">
        <v>686.44</v>
      </c>
      <c r="W30" s="203" t="s">
        <v>1</v>
      </c>
      <c r="X30" s="203" t="s">
        <v>1</v>
      </c>
      <c r="Y30" s="203" t="s">
        <v>1</v>
      </c>
      <c r="Z30" s="203" t="s">
        <v>1</v>
      </c>
      <c r="AA30" s="203" t="s">
        <v>1</v>
      </c>
      <c r="AB30" s="203" t="s">
        <v>1</v>
      </c>
      <c r="AC30" s="203" t="s">
        <v>1</v>
      </c>
      <c r="AD30" s="203" t="s">
        <v>1</v>
      </c>
      <c r="AE30" s="203" t="s">
        <v>1</v>
      </c>
      <c r="AF30" s="203" t="s">
        <v>1</v>
      </c>
      <c r="AG30" s="207">
        <v>277.27999999999997</v>
      </c>
      <c r="AH30" s="207">
        <v>285.12</v>
      </c>
      <c r="AI30" s="207">
        <v>294.19</v>
      </c>
      <c r="AJ30" s="207">
        <v>288.68</v>
      </c>
      <c r="AK30" s="207">
        <v>283.12</v>
      </c>
      <c r="AL30" s="207">
        <v>276.67</v>
      </c>
      <c r="AM30" s="207">
        <v>257.66000000000003</v>
      </c>
      <c r="AN30" s="204">
        <v>263.49</v>
      </c>
      <c r="AO30" s="204">
        <v>275.41000000000003</v>
      </c>
      <c r="AP30" s="204">
        <v>271.23</v>
      </c>
    </row>
    <row r="31" spans="1:42" s="268" customFormat="1" ht="15" customHeight="1" x14ac:dyDescent="0.25">
      <c r="A31" s="321" t="s">
        <v>173</v>
      </c>
      <c r="B31" s="318" t="s">
        <v>244</v>
      </c>
      <c r="C31" s="207">
        <v>1.51</v>
      </c>
      <c r="D31" s="207">
        <v>3</v>
      </c>
      <c r="E31" s="207">
        <v>3.62</v>
      </c>
      <c r="F31" s="207">
        <v>4.25</v>
      </c>
      <c r="G31" s="207">
        <v>5.48</v>
      </c>
      <c r="H31" s="207">
        <v>6.47</v>
      </c>
      <c r="I31" s="207">
        <v>7.44</v>
      </c>
      <c r="J31" s="207">
        <v>7.14</v>
      </c>
      <c r="K31" s="207">
        <v>8.44</v>
      </c>
      <c r="L31" s="207">
        <v>10.45</v>
      </c>
      <c r="M31" s="207">
        <v>533.78</v>
      </c>
      <c r="N31" s="207">
        <v>714.73</v>
      </c>
      <c r="O31" s="207">
        <v>726.88</v>
      </c>
      <c r="P31" s="207">
        <v>738.59</v>
      </c>
      <c r="Q31" s="207">
        <v>745.67</v>
      </c>
      <c r="R31" s="207">
        <v>746.14</v>
      </c>
      <c r="S31" s="207">
        <v>741.08</v>
      </c>
      <c r="T31" s="207">
        <v>736.96</v>
      </c>
      <c r="U31" s="207">
        <v>735.17</v>
      </c>
      <c r="V31" s="207">
        <v>757.28</v>
      </c>
      <c r="W31" s="203" t="s">
        <v>1</v>
      </c>
      <c r="X31" s="203" t="s">
        <v>1</v>
      </c>
      <c r="Y31" s="203" t="s">
        <v>1</v>
      </c>
      <c r="Z31" s="203" t="s">
        <v>1</v>
      </c>
      <c r="AA31" s="203" t="s">
        <v>1</v>
      </c>
      <c r="AB31" s="203" t="s">
        <v>1</v>
      </c>
      <c r="AC31" s="203" t="s">
        <v>1</v>
      </c>
      <c r="AD31" s="203" t="s">
        <v>1</v>
      </c>
      <c r="AE31" s="203" t="s">
        <v>1</v>
      </c>
      <c r="AF31" s="203" t="s">
        <v>1</v>
      </c>
      <c r="AG31" s="207">
        <v>289.7</v>
      </c>
      <c r="AH31" s="207">
        <v>304.94</v>
      </c>
      <c r="AI31" s="207">
        <v>319.01</v>
      </c>
      <c r="AJ31" s="207">
        <v>314.17</v>
      </c>
      <c r="AK31" s="207">
        <v>314.27999999999997</v>
      </c>
      <c r="AL31" s="207">
        <v>310.94</v>
      </c>
      <c r="AM31" s="207">
        <v>305.36</v>
      </c>
      <c r="AN31" s="204">
        <v>313.27</v>
      </c>
      <c r="AO31" s="204">
        <v>318.14</v>
      </c>
      <c r="AP31" s="204">
        <v>308.89999999999998</v>
      </c>
    </row>
    <row r="32" spans="1:42" s="268" customFormat="1" ht="15" customHeight="1" x14ac:dyDescent="0.25">
      <c r="A32" s="321" t="s">
        <v>174</v>
      </c>
      <c r="B32" s="318" t="s">
        <v>247</v>
      </c>
      <c r="C32" s="207">
        <v>2.39</v>
      </c>
      <c r="D32" s="207">
        <v>2.89</v>
      </c>
      <c r="E32" s="207">
        <v>3.44</v>
      </c>
      <c r="F32" s="207">
        <v>4.0999999999999996</v>
      </c>
      <c r="G32" s="207">
        <v>5.41</v>
      </c>
      <c r="H32" s="207">
        <v>5.69</v>
      </c>
      <c r="I32" s="207">
        <v>6.66</v>
      </c>
      <c r="J32" s="207">
        <v>7.21</v>
      </c>
      <c r="K32" s="207">
        <v>9.65</v>
      </c>
      <c r="L32" s="207">
        <v>13.85</v>
      </c>
      <c r="M32" s="207">
        <v>983.38</v>
      </c>
      <c r="N32" s="207">
        <v>995.36</v>
      </c>
      <c r="O32" s="207">
        <v>1003.32</v>
      </c>
      <c r="P32" s="207">
        <v>1006.4</v>
      </c>
      <c r="Q32" s="207">
        <v>999.74</v>
      </c>
      <c r="R32" s="207">
        <v>992.92</v>
      </c>
      <c r="S32" s="207">
        <v>1004.27</v>
      </c>
      <c r="T32" s="207">
        <v>993.25</v>
      </c>
      <c r="U32" s="207">
        <v>993.18</v>
      </c>
      <c r="V32" s="207">
        <v>1030.95</v>
      </c>
      <c r="W32" s="203" t="s">
        <v>1</v>
      </c>
      <c r="X32" s="203" t="s">
        <v>1</v>
      </c>
      <c r="Y32" s="203" t="s">
        <v>1</v>
      </c>
      <c r="Z32" s="203" t="s">
        <v>1</v>
      </c>
      <c r="AA32" s="203" t="s">
        <v>1</v>
      </c>
      <c r="AB32" s="203" t="s">
        <v>1</v>
      </c>
      <c r="AC32" s="203" t="s">
        <v>1</v>
      </c>
      <c r="AD32" s="203" t="s">
        <v>1</v>
      </c>
      <c r="AE32" s="203" t="s">
        <v>1</v>
      </c>
      <c r="AF32" s="203" t="s">
        <v>1</v>
      </c>
      <c r="AG32" s="207">
        <v>352.86</v>
      </c>
      <c r="AH32" s="207">
        <v>379.49</v>
      </c>
      <c r="AI32" s="207">
        <v>390.88</v>
      </c>
      <c r="AJ32" s="207">
        <v>383.89</v>
      </c>
      <c r="AK32" s="207">
        <v>372.84</v>
      </c>
      <c r="AL32" s="207">
        <v>353.92</v>
      </c>
      <c r="AM32" s="207">
        <v>339.41</v>
      </c>
      <c r="AN32" s="204">
        <v>344.81</v>
      </c>
      <c r="AO32" s="204">
        <v>364.08</v>
      </c>
      <c r="AP32" s="204">
        <v>358.48</v>
      </c>
    </row>
    <row r="33" spans="1:42" s="268" customFormat="1" ht="15" customHeight="1" x14ac:dyDescent="0.25">
      <c r="A33" s="321" t="s">
        <v>175</v>
      </c>
      <c r="B33" s="318" t="s">
        <v>246</v>
      </c>
      <c r="C33" s="207">
        <v>1.59</v>
      </c>
      <c r="D33" s="207">
        <v>2.91</v>
      </c>
      <c r="E33" s="207">
        <v>3.15</v>
      </c>
      <c r="F33" s="207">
        <v>3.4</v>
      </c>
      <c r="G33" s="207">
        <v>3.89</v>
      </c>
      <c r="H33" s="207">
        <v>4.12</v>
      </c>
      <c r="I33" s="207">
        <v>4.84</v>
      </c>
      <c r="J33" s="207">
        <v>5.04</v>
      </c>
      <c r="K33" s="207">
        <v>6.48</v>
      </c>
      <c r="L33" s="207">
        <v>8.9700000000000006</v>
      </c>
      <c r="M33" s="207">
        <v>478.6</v>
      </c>
      <c r="N33" s="207">
        <v>487.4</v>
      </c>
      <c r="O33" s="207">
        <v>489.16</v>
      </c>
      <c r="P33" s="207">
        <v>494.84</v>
      </c>
      <c r="Q33" s="207">
        <v>491.98</v>
      </c>
      <c r="R33" s="207">
        <v>495.97</v>
      </c>
      <c r="S33" s="207">
        <v>500.76</v>
      </c>
      <c r="T33" s="207">
        <v>483.37</v>
      </c>
      <c r="U33" s="207">
        <v>486.94</v>
      </c>
      <c r="V33" s="207">
        <v>494.42</v>
      </c>
      <c r="W33" s="203" t="s">
        <v>1</v>
      </c>
      <c r="X33" s="203" t="s">
        <v>1</v>
      </c>
      <c r="Y33" s="203" t="s">
        <v>1</v>
      </c>
      <c r="Z33" s="203" t="s">
        <v>1</v>
      </c>
      <c r="AA33" s="203" t="s">
        <v>1</v>
      </c>
      <c r="AB33" s="203" t="s">
        <v>1</v>
      </c>
      <c r="AC33" s="203" t="s">
        <v>1</v>
      </c>
      <c r="AD33" s="203" t="s">
        <v>1</v>
      </c>
      <c r="AE33" s="203" t="s">
        <v>1</v>
      </c>
      <c r="AF33" s="203" t="s">
        <v>1</v>
      </c>
      <c r="AG33" s="207">
        <v>187.78</v>
      </c>
      <c r="AH33" s="207">
        <v>195.49</v>
      </c>
      <c r="AI33" s="207">
        <v>213.96</v>
      </c>
      <c r="AJ33" s="207">
        <v>212.86</v>
      </c>
      <c r="AK33" s="207">
        <v>207.07</v>
      </c>
      <c r="AL33" s="207">
        <v>204.98</v>
      </c>
      <c r="AM33" s="207">
        <v>195.05</v>
      </c>
      <c r="AN33" s="204">
        <v>194.96</v>
      </c>
      <c r="AO33" s="204">
        <v>202.85</v>
      </c>
      <c r="AP33" s="204">
        <v>196.12</v>
      </c>
    </row>
    <row r="34" spans="1:42" s="268" customFormat="1" ht="15" customHeight="1" x14ac:dyDescent="0.25">
      <c r="A34" s="321" t="s">
        <v>176</v>
      </c>
      <c r="B34" s="318" t="s">
        <v>248</v>
      </c>
      <c r="C34" s="207">
        <v>3.39</v>
      </c>
      <c r="D34" s="207">
        <v>5.41</v>
      </c>
      <c r="E34" s="207">
        <v>5.42</v>
      </c>
      <c r="F34" s="207">
        <v>5.43</v>
      </c>
      <c r="G34" s="207">
        <v>6.79</v>
      </c>
      <c r="H34" s="207">
        <v>8.1300000000000008</v>
      </c>
      <c r="I34" s="207">
        <v>9.48</v>
      </c>
      <c r="J34" s="207">
        <v>10.16</v>
      </c>
      <c r="K34" s="207">
        <v>10.81</v>
      </c>
      <c r="L34" s="207">
        <v>16.899999999999999</v>
      </c>
      <c r="M34" s="207">
        <v>768.66</v>
      </c>
      <c r="N34" s="207">
        <v>773.58</v>
      </c>
      <c r="O34" s="207">
        <v>777.07</v>
      </c>
      <c r="P34" s="207">
        <v>770.51</v>
      </c>
      <c r="Q34" s="207">
        <v>761.07</v>
      </c>
      <c r="R34" s="207">
        <v>754.7</v>
      </c>
      <c r="S34" s="207">
        <v>762.84</v>
      </c>
      <c r="T34" s="207">
        <v>726.8</v>
      </c>
      <c r="U34" s="207">
        <v>729.93</v>
      </c>
      <c r="V34" s="207">
        <v>748.18</v>
      </c>
      <c r="W34" s="203" t="s">
        <v>1</v>
      </c>
      <c r="X34" s="203" t="s">
        <v>1</v>
      </c>
      <c r="Y34" s="203" t="s">
        <v>1</v>
      </c>
      <c r="Z34" s="203" t="s">
        <v>1</v>
      </c>
      <c r="AA34" s="203" t="s">
        <v>1</v>
      </c>
      <c r="AB34" s="203" t="s">
        <v>1</v>
      </c>
      <c r="AC34" s="203" t="s">
        <v>1</v>
      </c>
      <c r="AD34" s="203" t="s">
        <v>1</v>
      </c>
      <c r="AE34" s="203" t="s">
        <v>1</v>
      </c>
      <c r="AF34" s="203" t="s">
        <v>1</v>
      </c>
      <c r="AG34" s="207">
        <v>265.27</v>
      </c>
      <c r="AH34" s="207">
        <v>282.22000000000003</v>
      </c>
      <c r="AI34" s="207">
        <v>297.16000000000003</v>
      </c>
      <c r="AJ34" s="207">
        <v>300.74</v>
      </c>
      <c r="AK34" s="207">
        <v>300.08</v>
      </c>
      <c r="AL34" s="207">
        <v>304.86</v>
      </c>
      <c r="AM34" s="207">
        <v>290.64</v>
      </c>
      <c r="AN34" s="204">
        <v>277.04000000000002</v>
      </c>
      <c r="AO34" s="204">
        <v>298.73</v>
      </c>
      <c r="AP34" s="204">
        <v>301.43</v>
      </c>
    </row>
    <row r="35" spans="1:42" s="268" customFormat="1" ht="15" customHeight="1" x14ac:dyDescent="0.25">
      <c r="A35" s="321" t="s">
        <v>177</v>
      </c>
      <c r="B35" s="318" t="s">
        <v>245</v>
      </c>
      <c r="C35" s="207">
        <v>0</v>
      </c>
      <c r="D35" s="207">
        <v>0</v>
      </c>
      <c r="E35" s="207">
        <v>2.1</v>
      </c>
      <c r="F35" s="207">
        <v>2.13</v>
      </c>
      <c r="G35" s="207">
        <v>2.16</v>
      </c>
      <c r="H35" s="207">
        <v>3.27</v>
      </c>
      <c r="I35" s="207">
        <v>3.29</v>
      </c>
      <c r="J35" s="207">
        <v>4.41</v>
      </c>
      <c r="K35" s="207">
        <v>6.62</v>
      </c>
      <c r="L35" s="207">
        <v>6.62</v>
      </c>
      <c r="M35" s="207">
        <v>800.58</v>
      </c>
      <c r="N35" s="207">
        <v>817.93</v>
      </c>
      <c r="O35" s="207">
        <v>816.92</v>
      </c>
      <c r="P35" s="207">
        <v>826.06</v>
      </c>
      <c r="Q35" s="207">
        <v>845.62</v>
      </c>
      <c r="R35" s="207">
        <v>855.99</v>
      </c>
      <c r="S35" s="207">
        <v>847.96</v>
      </c>
      <c r="T35" s="207">
        <v>813.52</v>
      </c>
      <c r="U35" s="207">
        <v>794.65</v>
      </c>
      <c r="V35" s="207">
        <v>818.93</v>
      </c>
      <c r="W35" s="203" t="s">
        <v>1</v>
      </c>
      <c r="X35" s="203" t="s">
        <v>1</v>
      </c>
      <c r="Y35" s="203" t="s">
        <v>1</v>
      </c>
      <c r="Z35" s="203" t="s">
        <v>1</v>
      </c>
      <c r="AA35" s="203" t="s">
        <v>1</v>
      </c>
      <c r="AB35" s="203" t="s">
        <v>1</v>
      </c>
      <c r="AC35" s="203" t="s">
        <v>1</v>
      </c>
      <c r="AD35" s="203" t="s">
        <v>1</v>
      </c>
      <c r="AE35" s="203" t="s">
        <v>1</v>
      </c>
      <c r="AF35" s="203" t="s">
        <v>1</v>
      </c>
      <c r="AG35" s="207">
        <v>219.19</v>
      </c>
      <c r="AH35" s="207">
        <v>244.44</v>
      </c>
      <c r="AI35" s="207">
        <v>259.69</v>
      </c>
      <c r="AJ35" s="207">
        <v>265.06</v>
      </c>
      <c r="AK35" s="207">
        <v>255.63</v>
      </c>
      <c r="AL35" s="207">
        <v>261.37</v>
      </c>
      <c r="AM35" s="207">
        <v>258.89</v>
      </c>
      <c r="AN35" s="204">
        <v>273.38</v>
      </c>
      <c r="AO35" s="204">
        <v>301.3</v>
      </c>
      <c r="AP35" s="204">
        <v>292.48</v>
      </c>
    </row>
    <row r="36" spans="1:42" s="268" customFormat="1" ht="15" customHeight="1" x14ac:dyDescent="0.25">
      <c r="A36" s="321" t="s">
        <v>178</v>
      </c>
      <c r="B36" s="318" t="s">
        <v>248</v>
      </c>
      <c r="C36" s="207">
        <v>6.99</v>
      </c>
      <c r="D36" s="207">
        <v>7.02</v>
      </c>
      <c r="E36" s="207">
        <v>7.07</v>
      </c>
      <c r="F36" s="207">
        <v>7.09</v>
      </c>
      <c r="G36" s="207">
        <v>7.17</v>
      </c>
      <c r="H36" s="207">
        <v>7.22</v>
      </c>
      <c r="I36" s="207">
        <v>7.23</v>
      </c>
      <c r="J36" s="207">
        <v>7.33</v>
      </c>
      <c r="K36" s="207">
        <v>7.42</v>
      </c>
      <c r="L36" s="207">
        <v>7.42</v>
      </c>
      <c r="M36" s="207">
        <v>965.03</v>
      </c>
      <c r="N36" s="207">
        <v>961.67</v>
      </c>
      <c r="O36" s="207">
        <v>975.75</v>
      </c>
      <c r="P36" s="207">
        <v>1006.52</v>
      </c>
      <c r="Q36" s="207">
        <v>1061.54</v>
      </c>
      <c r="R36" s="207">
        <v>1010.76</v>
      </c>
      <c r="S36" s="207">
        <v>932.35</v>
      </c>
      <c r="T36" s="207">
        <v>945.19</v>
      </c>
      <c r="U36" s="207">
        <v>927.3</v>
      </c>
      <c r="V36" s="207">
        <v>971.81</v>
      </c>
      <c r="W36" s="203" t="s">
        <v>1</v>
      </c>
      <c r="X36" s="203" t="s">
        <v>1</v>
      </c>
      <c r="Y36" s="203" t="s">
        <v>1</v>
      </c>
      <c r="Z36" s="203" t="s">
        <v>1</v>
      </c>
      <c r="AA36" s="203" t="s">
        <v>1</v>
      </c>
      <c r="AB36" s="203" t="s">
        <v>1</v>
      </c>
      <c r="AC36" s="203" t="s">
        <v>1</v>
      </c>
      <c r="AD36" s="203" t="s">
        <v>1</v>
      </c>
      <c r="AE36" s="203" t="s">
        <v>1</v>
      </c>
      <c r="AF36" s="203" t="s">
        <v>1</v>
      </c>
      <c r="AG36" s="207">
        <v>251.75</v>
      </c>
      <c r="AH36" s="207">
        <v>315.88</v>
      </c>
      <c r="AI36" s="207">
        <v>353.53</v>
      </c>
      <c r="AJ36" s="207">
        <v>354.41</v>
      </c>
      <c r="AK36" s="207">
        <v>351.46</v>
      </c>
      <c r="AL36" s="207">
        <v>339.33</v>
      </c>
      <c r="AM36" s="207">
        <v>310.77999999999997</v>
      </c>
      <c r="AN36" s="204">
        <v>322.39</v>
      </c>
      <c r="AO36" s="204">
        <v>311.57</v>
      </c>
      <c r="AP36" s="204">
        <v>311.57</v>
      </c>
    </row>
    <row r="37" spans="1:42" s="268" customFormat="1" ht="15" customHeight="1" x14ac:dyDescent="0.25">
      <c r="A37" s="321" t="s">
        <v>179</v>
      </c>
      <c r="B37" s="318" t="s">
        <v>245</v>
      </c>
      <c r="C37" s="207">
        <v>4.25</v>
      </c>
      <c r="D37" s="207">
        <v>3.22</v>
      </c>
      <c r="E37" s="207">
        <v>3.25</v>
      </c>
      <c r="F37" s="207">
        <v>4.37</v>
      </c>
      <c r="G37" s="207">
        <v>5.51</v>
      </c>
      <c r="H37" s="207">
        <v>5.52</v>
      </c>
      <c r="I37" s="207">
        <v>7.72</v>
      </c>
      <c r="J37" s="207">
        <v>11.06</v>
      </c>
      <c r="K37" s="207">
        <v>12.13</v>
      </c>
      <c r="L37" s="207">
        <v>13.23</v>
      </c>
      <c r="M37" s="207">
        <v>849.67</v>
      </c>
      <c r="N37" s="207">
        <v>852.76</v>
      </c>
      <c r="O37" s="207">
        <v>856.76</v>
      </c>
      <c r="P37" s="207">
        <v>898.92</v>
      </c>
      <c r="Q37" s="207">
        <v>912.5</v>
      </c>
      <c r="R37" s="207">
        <v>905.71</v>
      </c>
      <c r="S37" s="207">
        <v>897.2</v>
      </c>
      <c r="T37" s="207">
        <v>868.93</v>
      </c>
      <c r="U37" s="207">
        <v>873.01</v>
      </c>
      <c r="V37" s="207">
        <v>890.64</v>
      </c>
      <c r="W37" s="203" t="s">
        <v>1</v>
      </c>
      <c r="X37" s="203" t="s">
        <v>1</v>
      </c>
      <c r="Y37" s="203" t="s">
        <v>1</v>
      </c>
      <c r="Z37" s="203" t="s">
        <v>1</v>
      </c>
      <c r="AA37" s="203" t="s">
        <v>1</v>
      </c>
      <c r="AB37" s="203" t="s">
        <v>1</v>
      </c>
      <c r="AC37" s="203" t="s">
        <v>1</v>
      </c>
      <c r="AD37" s="203" t="s">
        <v>1</v>
      </c>
      <c r="AE37" s="203" t="s">
        <v>1</v>
      </c>
      <c r="AF37" s="203" t="s">
        <v>1</v>
      </c>
      <c r="AG37" s="207">
        <v>426.43</v>
      </c>
      <c r="AH37" s="207">
        <v>431.75</v>
      </c>
      <c r="AI37" s="207">
        <v>458.75</v>
      </c>
      <c r="AJ37" s="207">
        <v>457.12</v>
      </c>
      <c r="AK37" s="207">
        <v>434.21</v>
      </c>
      <c r="AL37" s="207">
        <v>407.57</v>
      </c>
      <c r="AM37" s="207">
        <v>391.77</v>
      </c>
      <c r="AN37" s="204">
        <v>402.41</v>
      </c>
      <c r="AO37" s="204">
        <v>412.25</v>
      </c>
      <c r="AP37" s="204">
        <v>390.21</v>
      </c>
    </row>
    <row r="38" spans="1:42" s="268" customFormat="1" ht="15" customHeight="1" x14ac:dyDescent="0.25">
      <c r="A38" s="321" t="s">
        <v>180</v>
      </c>
      <c r="B38" s="318" t="s">
        <v>248</v>
      </c>
      <c r="C38" s="207">
        <v>1.44</v>
      </c>
      <c r="D38" s="207">
        <v>2.64</v>
      </c>
      <c r="E38" s="207">
        <v>3.11</v>
      </c>
      <c r="F38" s="207">
        <v>3.81</v>
      </c>
      <c r="G38" s="207">
        <v>4.03</v>
      </c>
      <c r="H38" s="207">
        <v>4.01</v>
      </c>
      <c r="I38" s="207">
        <v>4.22</v>
      </c>
      <c r="J38" s="207">
        <v>4.43</v>
      </c>
      <c r="K38" s="207">
        <v>7.39</v>
      </c>
      <c r="L38" s="207">
        <v>9.24</v>
      </c>
      <c r="M38" s="207">
        <v>585.58000000000004</v>
      </c>
      <c r="N38" s="207">
        <v>574.79</v>
      </c>
      <c r="O38" s="207">
        <v>583.07000000000005</v>
      </c>
      <c r="P38" s="207">
        <v>578.12</v>
      </c>
      <c r="Q38" s="207">
        <v>576.51</v>
      </c>
      <c r="R38" s="207">
        <v>571.91999999999996</v>
      </c>
      <c r="S38" s="207">
        <v>579.5</v>
      </c>
      <c r="T38" s="207">
        <v>574.16999999999996</v>
      </c>
      <c r="U38" s="207">
        <v>566.02</v>
      </c>
      <c r="V38" s="207">
        <v>578.03</v>
      </c>
      <c r="W38" s="203" t="s">
        <v>1</v>
      </c>
      <c r="X38" s="203" t="s">
        <v>1</v>
      </c>
      <c r="Y38" s="203" t="s">
        <v>1</v>
      </c>
      <c r="Z38" s="203" t="s">
        <v>1</v>
      </c>
      <c r="AA38" s="203" t="s">
        <v>1</v>
      </c>
      <c r="AB38" s="203" t="s">
        <v>1</v>
      </c>
      <c r="AC38" s="203" t="s">
        <v>1</v>
      </c>
      <c r="AD38" s="203" t="s">
        <v>1</v>
      </c>
      <c r="AE38" s="203" t="s">
        <v>1</v>
      </c>
      <c r="AF38" s="203" t="s">
        <v>1</v>
      </c>
      <c r="AG38" s="207">
        <v>261.77999999999997</v>
      </c>
      <c r="AH38" s="207">
        <v>264.38</v>
      </c>
      <c r="AI38" s="207">
        <v>260.68</v>
      </c>
      <c r="AJ38" s="207">
        <v>264.64</v>
      </c>
      <c r="AK38" s="207">
        <v>258.99</v>
      </c>
      <c r="AL38" s="207">
        <v>255.78</v>
      </c>
      <c r="AM38" s="207">
        <v>242.16</v>
      </c>
      <c r="AN38" s="204">
        <v>245.47</v>
      </c>
      <c r="AO38" s="204">
        <v>252.51</v>
      </c>
      <c r="AP38" s="204">
        <v>249.05</v>
      </c>
    </row>
    <row r="39" spans="1:42" s="268" customFormat="1" ht="15" customHeight="1" x14ac:dyDescent="0.25">
      <c r="A39" s="321" t="s">
        <v>181</v>
      </c>
      <c r="B39" s="318" t="s">
        <v>246</v>
      </c>
      <c r="C39" s="207">
        <v>1.22</v>
      </c>
      <c r="D39" s="207">
        <v>1.44</v>
      </c>
      <c r="E39" s="207">
        <v>1.43</v>
      </c>
      <c r="F39" s="207">
        <v>1.66</v>
      </c>
      <c r="G39" s="207">
        <v>2.12</v>
      </c>
      <c r="H39" s="207">
        <v>2.79</v>
      </c>
      <c r="I39" s="207">
        <v>2.99</v>
      </c>
      <c r="J39" s="207">
        <v>2.96</v>
      </c>
      <c r="K39" s="207">
        <v>5.42</v>
      </c>
      <c r="L39" s="207">
        <v>6.78</v>
      </c>
      <c r="M39" s="207">
        <v>465.88</v>
      </c>
      <c r="N39" s="207">
        <v>453.73</v>
      </c>
      <c r="O39" s="207">
        <v>455.43</v>
      </c>
      <c r="P39" s="207">
        <v>457.53</v>
      </c>
      <c r="Q39" s="207">
        <v>498.28</v>
      </c>
      <c r="R39" s="207">
        <v>516.58000000000004</v>
      </c>
      <c r="S39" s="207">
        <v>521.49</v>
      </c>
      <c r="T39" s="207">
        <v>493.19</v>
      </c>
      <c r="U39" s="207">
        <v>519.65</v>
      </c>
      <c r="V39" s="207">
        <v>570.01</v>
      </c>
      <c r="W39" s="203" t="s">
        <v>1</v>
      </c>
      <c r="X39" s="203" t="s">
        <v>1</v>
      </c>
      <c r="Y39" s="203" t="s">
        <v>1</v>
      </c>
      <c r="Z39" s="203" t="s">
        <v>1</v>
      </c>
      <c r="AA39" s="203" t="s">
        <v>1</v>
      </c>
      <c r="AB39" s="203" t="s">
        <v>1</v>
      </c>
      <c r="AC39" s="203" t="s">
        <v>1</v>
      </c>
      <c r="AD39" s="203" t="s">
        <v>1</v>
      </c>
      <c r="AE39" s="203" t="s">
        <v>1</v>
      </c>
      <c r="AF39" s="203" t="s">
        <v>1</v>
      </c>
      <c r="AG39" s="207">
        <v>202.89</v>
      </c>
      <c r="AH39" s="207">
        <v>198.82</v>
      </c>
      <c r="AI39" s="207">
        <v>218.52</v>
      </c>
      <c r="AJ39" s="207">
        <v>223.54</v>
      </c>
      <c r="AK39" s="207">
        <v>241.62</v>
      </c>
      <c r="AL39" s="207">
        <v>259.45</v>
      </c>
      <c r="AM39" s="207">
        <v>246.38</v>
      </c>
      <c r="AN39" s="204">
        <v>261.38</v>
      </c>
      <c r="AO39" s="204">
        <v>286.58999999999997</v>
      </c>
      <c r="AP39" s="204">
        <v>286.58999999999997</v>
      </c>
    </row>
    <row r="40" spans="1:42" s="268" customFormat="1" ht="15" customHeight="1" x14ac:dyDescent="0.25">
      <c r="A40" s="321" t="s">
        <v>182</v>
      </c>
      <c r="B40" s="318" t="s">
        <v>248</v>
      </c>
      <c r="C40" s="207">
        <v>2.0699999999999998</v>
      </c>
      <c r="D40" s="207">
        <v>2.46</v>
      </c>
      <c r="E40" s="207">
        <v>4.28</v>
      </c>
      <c r="F40" s="207">
        <v>4.46</v>
      </c>
      <c r="G40" s="207">
        <v>6.03</v>
      </c>
      <c r="H40" s="207">
        <v>6.76</v>
      </c>
      <c r="I40" s="207">
        <v>7.07</v>
      </c>
      <c r="J40" s="207">
        <v>6.79</v>
      </c>
      <c r="K40" s="207">
        <v>8.39</v>
      </c>
      <c r="L40" s="207">
        <v>10.87</v>
      </c>
      <c r="M40" s="207">
        <v>468.4</v>
      </c>
      <c r="N40" s="207">
        <v>462.83</v>
      </c>
      <c r="O40" s="207">
        <v>461.3</v>
      </c>
      <c r="P40" s="207">
        <v>476.15</v>
      </c>
      <c r="Q40" s="207">
        <v>462.9</v>
      </c>
      <c r="R40" s="207">
        <v>460.84</v>
      </c>
      <c r="S40" s="207">
        <v>466.44</v>
      </c>
      <c r="T40" s="207">
        <v>465.94</v>
      </c>
      <c r="U40" s="207">
        <v>449.8</v>
      </c>
      <c r="V40" s="207">
        <v>465.44</v>
      </c>
      <c r="W40" s="203" t="s">
        <v>1</v>
      </c>
      <c r="X40" s="203" t="s">
        <v>1</v>
      </c>
      <c r="Y40" s="203" t="s">
        <v>1</v>
      </c>
      <c r="Z40" s="203" t="s">
        <v>1</v>
      </c>
      <c r="AA40" s="203" t="s">
        <v>1</v>
      </c>
      <c r="AB40" s="203" t="s">
        <v>1</v>
      </c>
      <c r="AC40" s="203" t="s">
        <v>1</v>
      </c>
      <c r="AD40" s="203" t="s">
        <v>1</v>
      </c>
      <c r="AE40" s="203" t="s">
        <v>1</v>
      </c>
      <c r="AF40" s="203" t="s">
        <v>1</v>
      </c>
      <c r="AG40" s="207">
        <v>176.22</v>
      </c>
      <c r="AH40" s="207">
        <v>182.38</v>
      </c>
      <c r="AI40" s="207">
        <v>193.89</v>
      </c>
      <c r="AJ40" s="207">
        <v>204.96</v>
      </c>
      <c r="AK40" s="207">
        <v>201.89</v>
      </c>
      <c r="AL40" s="207">
        <v>201.59</v>
      </c>
      <c r="AM40" s="207">
        <v>198.64</v>
      </c>
      <c r="AN40" s="204">
        <v>209.8</v>
      </c>
      <c r="AO40" s="204">
        <v>226.9</v>
      </c>
      <c r="AP40" s="204">
        <v>228.24</v>
      </c>
    </row>
    <row r="41" spans="1:42" s="268" customFormat="1" ht="15" customHeight="1" x14ac:dyDescent="0.25">
      <c r="A41" s="321" t="s">
        <v>183</v>
      </c>
      <c r="B41" s="318" t="s">
        <v>248</v>
      </c>
      <c r="C41" s="207">
        <v>1.22</v>
      </c>
      <c r="D41" s="207">
        <v>1.73</v>
      </c>
      <c r="E41" s="207">
        <v>2.57</v>
      </c>
      <c r="F41" s="207">
        <v>3.57</v>
      </c>
      <c r="G41" s="207">
        <v>4.54</v>
      </c>
      <c r="H41" s="207">
        <v>4.3099999999999996</v>
      </c>
      <c r="I41" s="207">
        <v>3.92</v>
      </c>
      <c r="J41" s="207">
        <v>4.3499999999999996</v>
      </c>
      <c r="K41" s="207">
        <v>4.91</v>
      </c>
      <c r="L41" s="207">
        <v>8.39</v>
      </c>
      <c r="M41" s="207">
        <v>485.58</v>
      </c>
      <c r="N41" s="207">
        <v>485.27</v>
      </c>
      <c r="O41" s="207">
        <v>493.58</v>
      </c>
      <c r="P41" s="207">
        <v>491.34</v>
      </c>
      <c r="Q41" s="207">
        <v>487.91</v>
      </c>
      <c r="R41" s="207">
        <v>490.38</v>
      </c>
      <c r="S41" s="207">
        <v>489.61</v>
      </c>
      <c r="T41" s="207">
        <v>484.49</v>
      </c>
      <c r="U41" s="207">
        <v>477.79</v>
      </c>
      <c r="V41" s="207">
        <v>514.5</v>
      </c>
      <c r="W41" s="203" t="s">
        <v>1</v>
      </c>
      <c r="X41" s="203" t="s">
        <v>1</v>
      </c>
      <c r="Y41" s="203" t="s">
        <v>1</v>
      </c>
      <c r="Z41" s="203" t="s">
        <v>1</v>
      </c>
      <c r="AA41" s="203" t="s">
        <v>1</v>
      </c>
      <c r="AB41" s="203" t="s">
        <v>1</v>
      </c>
      <c r="AC41" s="203" t="s">
        <v>1</v>
      </c>
      <c r="AD41" s="203" t="s">
        <v>1</v>
      </c>
      <c r="AE41" s="203" t="s">
        <v>1</v>
      </c>
      <c r="AF41" s="203" t="s">
        <v>1</v>
      </c>
      <c r="AG41" s="207">
        <v>245.93</v>
      </c>
      <c r="AH41" s="207">
        <v>262.27</v>
      </c>
      <c r="AI41" s="207">
        <v>260.68</v>
      </c>
      <c r="AJ41" s="207">
        <v>255.7</v>
      </c>
      <c r="AK41" s="207">
        <v>252.28</v>
      </c>
      <c r="AL41" s="207">
        <v>247.34</v>
      </c>
      <c r="AM41" s="207">
        <v>237.61</v>
      </c>
      <c r="AN41" s="204">
        <v>252.48</v>
      </c>
      <c r="AO41" s="204">
        <v>270.47000000000003</v>
      </c>
      <c r="AP41" s="204">
        <v>269.2</v>
      </c>
    </row>
    <row r="42" spans="1:42" s="268" customFormat="1" ht="15" customHeight="1" x14ac:dyDescent="0.25">
      <c r="A42" s="321" t="s">
        <v>184</v>
      </c>
      <c r="B42" s="318" t="s">
        <v>246</v>
      </c>
      <c r="C42" s="207">
        <v>1.1299999999999999</v>
      </c>
      <c r="D42" s="207">
        <v>1.04</v>
      </c>
      <c r="E42" s="207">
        <v>1.55</v>
      </c>
      <c r="F42" s="207">
        <v>2.21</v>
      </c>
      <c r="G42" s="207">
        <v>2.91</v>
      </c>
      <c r="H42" s="207">
        <v>3.82</v>
      </c>
      <c r="I42" s="207">
        <v>4.5599999999999996</v>
      </c>
      <c r="J42" s="207">
        <v>4.99</v>
      </c>
      <c r="K42" s="207">
        <v>5.49</v>
      </c>
      <c r="L42" s="207">
        <v>8.4700000000000006</v>
      </c>
      <c r="M42" s="207">
        <v>518.6</v>
      </c>
      <c r="N42" s="207">
        <v>460.79</v>
      </c>
      <c r="O42" s="207">
        <v>469.68</v>
      </c>
      <c r="P42" s="207">
        <v>474.15</v>
      </c>
      <c r="Q42" s="207">
        <v>473.67</v>
      </c>
      <c r="R42" s="207">
        <v>480.2</v>
      </c>
      <c r="S42" s="207">
        <v>487.84</v>
      </c>
      <c r="T42" s="207">
        <v>486.05</v>
      </c>
      <c r="U42" s="207">
        <v>479.87</v>
      </c>
      <c r="V42" s="207">
        <v>501.68</v>
      </c>
      <c r="W42" s="203" t="s">
        <v>1</v>
      </c>
      <c r="X42" s="203" t="s">
        <v>1</v>
      </c>
      <c r="Y42" s="203" t="s">
        <v>1</v>
      </c>
      <c r="Z42" s="203" t="s">
        <v>1</v>
      </c>
      <c r="AA42" s="203" t="s">
        <v>1</v>
      </c>
      <c r="AB42" s="203" t="s">
        <v>1</v>
      </c>
      <c r="AC42" s="203" t="s">
        <v>1</v>
      </c>
      <c r="AD42" s="203" t="s">
        <v>1</v>
      </c>
      <c r="AE42" s="203" t="s">
        <v>1</v>
      </c>
      <c r="AF42" s="203" t="s">
        <v>1</v>
      </c>
      <c r="AG42" s="207">
        <v>202.39</v>
      </c>
      <c r="AH42" s="207">
        <v>209.99</v>
      </c>
      <c r="AI42" s="207">
        <v>219.97</v>
      </c>
      <c r="AJ42" s="207">
        <v>221.41</v>
      </c>
      <c r="AK42" s="207">
        <v>222.15</v>
      </c>
      <c r="AL42" s="207">
        <v>216.12</v>
      </c>
      <c r="AM42" s="207">
        <v>208.58</v>
      </c>
      <c r="AN42" s="204">
        <v>223.17</v>
      </c>
      <c r="AO42" s="204">
        <v>236.81</v>
      </c>
      <c r="AP42" s="204">
        <v>226.87</v>
      </c>
    </row>
    <row r="43" spans="1:42" s="268" customFormat="1" ht="15" customHeight="1" x14ac:dyDescent="0.25">
      <c r="A43" s="321" t="s">
        <v>185</v>
      </c>
      <c r="B43" s="318" t="s">
        <v>249</v>
      </c>
      <c r="C43" s="207">
        <v>0</v>
      </c>
      <c r="D43" s="207">
        <v>0</v>
      </c>
      <c r="E43" s="207">
        <v>0</v>
      </c>
      <c r="F43" s="207">
        <v>0</v>
      </c>
      <c r="G43" s="207">
        <v>0</v>
      </c>
      <c r="H43" s="207">
        <v>7.38</v>
      </c>
      <c r="I43" s="207">
        <v>7.24</v>
      </c>
      <c r="J43" s="207">
        <v>0</v>
      </c>
      <c r="K43" s="207">
        <v>0</v>
      </c>
      <c r="L43" s="207">
        <v>0</v>
      </c>
      <c r="M43" s="207">
        <v>1468.7</v>
      </c>
      <c r="N43" s="207">
        <v>1336.92</v>
      </c>
      <c r="O43" s="207">
        <v>1355.14</v>
      </c>
      <c r="P43" s="207">
        <v>1450.93</v>
      </c>
      <c r="Q43" s="207">
        <v>1479.27</v>
      </c>
      <c r="R43" s="207">
        <v>1380.18</v>
      </c>
      <c r="S43" s="207">
        <v>1469.2</v>
      </c>
      <c r="T43" s="207">
        <v>1417.33</v>
      </c>
      <c r="U43" s="207">
        <v>1372.73</v>
      </c>
      <c r="V43" s="207">
        <v>1637.52</v>
      </c>
      <c r="W43" s="203" t="s">
        <v>1</v>
      </c>
      <c r="X43" s="203" t="s">
        <v>1</v>
      </c>
      <c r="Y43" s="203" t="s">
        <v>1</v>
      </c>
      <c r="Z43" s="203" t="s">
        <v>1</v>
      </c>
      <c r="AA43" s="203" t="s">
        <v>1</v>
      </c>
      <c r="AB43" s="203" t="s">
        <v>1</v>
      </c>
      <c r="AC43" s="203" t="s">
        <v>1</v>
      </c>
      <c r="AD43" s="203" t="s">
        <v>1</v>
      </c>
      <c r="AE43" s="203" t="s">
        <v>1</v>
      </c>
      <c r="AF43" s="203" t="s">
        <v>1</v>
      </c>
      <c r="AG43" s="207">
        <v>56.18</v>
      </c>
      <c r="AH43" s="207">
        <v>55.38</v>
      </c>
      <c r="AI43" s="207">
        <v>54.52</v>
      </c>
      <c r="AJ43" s="207">
        <v>83.56</v>
      </c>
      <c r="AK43" s="207">
        <v>74.709999999999994</v>
      </c>
      <c r="AL43" s="207">
        <v>66.430000000000007</v>
      </c>
      <c r="AM43" s="207">
        <v>57.9</v>
      </c>
      <c r="AN43" s="204">
        <v>49.61</v>
      </c>
      <c r="AO43" s="204">
        <v>90.59</v>
      </c>
      <c r="AP43" s="204">
        <v>76.650000000000006</v>
      </c>
    </row>
    <row r="44" spans="1:42" s="268" customFormat="1" ht="15" customHeight="1" x14ac:dyDescent="0.25">
      <c r="A44" s="321" t="s">
        <v>186</v>
      </c>
      <c r="B44" s="318" t="s">
        <v>249</v>
      </c>
      <c r="C44" s="207">
        <v>0</v>
      </c>
      <c r="D44" s="207">
        <v>0</v>
      </c>
      <c r="E44" s="207">
        <v>0</v>
      </c>
      <c r="F44" s="207">
        <v>5.79</v>
      </c>
      <c r="G44" s="207">
        <v>5.75</v>
      </c>
      <c r="H44" s="207">
        <v>11.31</v>
      </c>
      <c r="I44" s="207">
        <v>11.17</v>
      </c>
      <c r="J44" s="207">
        <v>5.51</v>
      </c>
      <c r="K44" s="207">
        <v>0</v>
      </c>
      <c r="L44" s="207">
        <v>0</v>
      </c>
      <c r="M44" s="207">
        <v>874.93</v>
      </c>
      <c r="N44" s="207">
        <v>849.21</v>
      </c>
      <c r="O44" s="207">
        <v>905.8</v>
      </c>
      <c r="P44" s="207">
        <v>926.95</v>
      </c>
      <c r="Q44" s="207">
        <v>1006.15</v>
      </c>
      <c r="R44" s="207">
        <v>1057.33</v>
      </c>
      <c r="S44" s="207">
        <v>1055.6300000000001</v>
      </c>
      <c r="T44" s="207">
        <v>1086.3</v>
      </c>
      <c r="U44" s="207">
        <v>1143.92</v>
      </c>
      <c r="V44" s="207">
        <v>1269.2</v>
      </c>
      <c r="W44" s="203" t="s">
        <v>1</v>
      </c>
      <c r="X44" s="203" t="s">
        <v>1</v>
      </c>
      <c r="Y44" s="203" t="s">
        <v>1</v>
      </c>
      <c r="Z44" s="203" t="s">
        <v>1</v>
      </c>
      <c r="AA44" s="203" t="s">
        <v>1</v>
      </c>
      <c r="AB44" s="203" t="s">
        <v>1</v>
      </c>
      <c r="AC44" s="203" t="s">
        <v>1</v>
      </c>
      <c r="AD44" s="203" t="s">
        <v>1</v>
      </c>
      <c r="AE44" s="203" t="s">
        <v>1</v>
      </c>
      <c r="AF44" s="203" t="s">
        <v>1</v>
      </c>
      <c r="AG44" s="207">
        <v>0</v>
      </c>
      <c r="AH44" s="207">
        <v>0</v>
      </c>
      <c r="AI44" s="207">
        <v>0</v>
      </c>
      <c r="AJ44" s="207">
        <v>0</v>
      </c>
      <c r="AK44" s="207">
        <v>0</v>
      </c>
      <c r="AL44" s="207">
        <v>0</v>
      </c>
      <c r="AM44" s="207">
        <v>0</v>
      </c>
      <c r="AN44" s="207">
        <v>0</v>
      </c>
      <c r="AO44" s="207">
        <v>0</v>
      </c>
      <c r="AP44" s="204">
        <v>0</v>
      </c>
    </row>
    <row r="45" spans="1:42" s="268" customFormat="1" ht="15" customHeight="1" x14ac:dyDescent="0.25">
      <c r="A45" s="319" t="s">
        <v>187</v>
      </c>
      <c r="B45" s="378" t="s">
        <v>1</v>
      </c>
      <c r="C45" s="207">
        <v>13.45</v>
      </c>
      <c r="D45" s="207">
        <v>14.71</v>
      </c>
      <c r="E45" s="207">
        <v>15.78</v>
      </c>
      <c r="F45" s="207">
        <v>17.170000000000002</v>
      </c>
      <c r="G45" s="207">
        <v>18.57</v>
      </c>
      <c r="H45" s="207">
        <v>19.84</v>
      </c>
      <c r="I45" s="207">
        <v>20.61</v>
      </c>
      <c r="J45" s="207">
        <v>21.9</v>
      </c>
      <c r="K45" s="207">
        <v>22.6</v>
      </c>
      <c r="L45" s="207">
        <v>24.03</v>
      </c>
      <c r="M45" s="207">
        <v>625.77</v>
      </c>
      <c r="N45" s="207">
        <v>631.29999999999995</v>
      </c>
      <c r="O45" s="207">
        <v>635.12</v>
      </c>
      <c r="P45" s="207">
        <v>632.92999999999995</v>
      </c>
      <c r="Q45" s="207">
        <v>624.6</v>
      </c>
      <c r="R45" s="207">
        <v>612.96</v>
      </c>
      <c r="S45" s="207">
        <v>605.48</v>
      </c>
      <c r="T45" s="207">
        <v>607.64</v>
      </c>
      <c r="U45" s="207">
        <v>601.88</v>
      </c>
      <c r="V45" s="207">
        <v>609.77</v>
      </c>
      <c r="W45" s="203" t="s">
        <v>1</v>
      </c>
      <c r="X45" s="203" t="s">
        <v>1</v>
      </c>
      <c r="Y45" s="203" t="s">
        <v>1</v>
      </c>
      <c r="Z45" s="203" t="s">
        <v>1</v>
      </c>
      <c r="AA45" s="203" t="s">
        <v>1</v>
      </c>
      <c r="AB45" s="203" t="s">
        <v>1</v>
      </c>
      <c r="AC45" s="203" t="s">
        <v>1</v>
      </c>
      <c r="AD45" s="203" t="s">
        <v>1</v>
      </c>
      <c r="AE45" s="203" t="s">
        <v>1</v>
      </c>
      <c r="AF45" s="203" t="s">
        <v>1</v>
      </c>
      <c r="AG45" s="207">
        <v>238.5</v>
      </c>
      <c r="AH45" s="207">
        <v>253.75</v>
      </c>
      <c r="AI45" s="207">
        <v>265.42</v>
      </c>
      <c r="AJ45" s="207">
        <v>276.29000000000002</v>
      </c>
      <c r="AK45" s="207">
        <v>289.33</v>
      </c>
      <c r="AL45" s="207">
        <v>296.16000000000003</v>
      </c>
      <c r="AM45" s="207">
        <v>304.58</v>
      </c>
      <c r="AN45" s="204">
        <v>316.06</v>
      </c>
      <c r="AO45" s="204">
        <v>320.14999999999998</v>
      </c>
      <c r="AP45" s="204">
        <v>325.66000000000003</v>
      </c>
    </row>
    <row r="46" spans="1:42" s="268" customFormat="1" ht="15" customHeight="1" x14ac:dyDescent="0.25">
      <c r="A46" s="469" t="s">
        <v>188</v>
      </c>
      <c r="B46" s="418" t="s">
        <v>1</v>
      </c>
      <c r="C46" s="207">
        <v>16.45</v>
      </c>
      <c r="D46" s="207">
        <v>19.66</v>
      </c>
      <c r="E46" s="207">
        <v>21.19</v>
      </c>
      <c r="F46" s="207">
        <v>22.59</v>
      </c>
      <c r="G46" s="207">
        <v>23.52</v>
      </c>
      <c r="H46" s="207">
        <v>24.14</v>
      </c>
      <c r="I46" s="207">
        <v>26.57</v>
      </c>
      <c r="J46" s="207">
        <v>27.69</v>
      </c>
      <c r="K46" s="207">
        <v>28.75</v>
      </c>
      <c r="L46" s="207">
        <v>31.74</v>
      </c>
      <c r="M46" s="207">
        <v>619.20000000000005</v>
      </c>
      <c r="N46" s="207">
        <v>624.89</v>
      </c>
      <c r="O46" s="207">
        <v>624.72</v>
      </c>
      <c r="P46" s="207">
        <v>621.25</v>
      </c>
      <c r="Q46" s="207">
        <v>604.94000000000005</v>
      </c>
      <c r="R46" s="207">
        <v>575.99</v>
      </c>
      <c r="S46" s="207">
        <v>565.79999999999995</v>
      </c>
      <c r="T46" s="207">
        <v>576.16999999999996</v>
      </c>
      <c r="U46" s="207">
        <v>569.69000000000005</v>
      </c>
      <c r="V46" s="207">
        <v>575.83000000000004</v>
      </c>
      <c r="W46" s="203" t="s">
        <v>1</v>
      </c>
      <c r="X46" s="203" t="s">
        <v>1</v>
      </c>
      <c r="Y46" s="203" t="s">
        <v>1</v>
      </c>
      <c r="Z46" s="203" t="s">
        <v>1</v>
      </c>
      <c r="AA46" s="203" t="s">
        <v>1</v>
      </c>
      <c r="AB46" s="203" t="s">
        <v>1</v>
      </c>
      <c r="AC46" s="203" t="s">
        <v>1</v>
      </c>
      <c r="AD46" s="203" t="s">
        <v>1</v>
      </c>
      <c r="AE46" s="203" t="s">
        <v>1</v>
      </c>
      <c r="AF46" s="203" t="s">
        <v>1</v>
      </c>
      <c r="AG46" s="207">
        <v>291.89999999999998</v>
      </c>
      <c r="AH46" s="207">
        <v>312.83</v>
      </c>
      <c r="AI46" s="207">
        <v>337.6</v>
      </c>
      <c r="AJ46" s="207">
        <v>352</v>
      </c>
      <c r="AK46" s="207">
        <v>370.64</v>
      </c>
      <c r="AL46" s="207">
        <v>384.86</v>
      </c>
      <c r="AM46" s="207">
        <v>388.94</v>
      </c>
      <c r="AN46" s="204">
        <v>419.18</v>
      </c>
      <c r="AO46" s="204">
        <v>423.86</v>
      </c>
      <c r="AP46" s="204">
        <v>430.45</v>
      </c>
    </row>
    <row r="47" spans="1:42" s="268" customFormat="1" ht="15" customHeight="1" x14ac:dyDescent="0.25">
      <c r="A47" s="469" t="s">
        <v>189</v>
      </c>
      <c r="B47" s="418" t="s">
        <v>1</v>
      </c>
      <c r="C47" s="207">
        <v>17.37</v>
      </c>
      <c r="D47" s="207">
        <v>18.34</v>
      </c>
      <c r="E47" s="207">
        <v>19.39</v>
      </c>
      <c r="F47" s="207">
        <v>21.75</v>
      </c>
      <c r="G47" s="207">
        <v>24.43</v>
      </c>
      <c r="H47" s="207">
        <v>26.4</v>
      </c>
      <c r="I47" s="207">
        <v>26.87</v>
      </c>
      <c r="J47" s="207">
        <v>28.1</v>
      </c>
      <c r="K47" s="207">
        <v>28.44</v>
      </c>
      <c r="L47" s="207">
        <v>30.91</v>
      </c>
      <c r="M47" s="207">
        <v>825.85</v>
      </c>
      <c r="N47" s="207">
        <v>825.81</v>
      </c>
      <c r="O47" s="207">
        <v>825.89</v>
      </c>
      <c r="P47" s="207">
        <v>826.45</v>
      </c>
      <c r="Q47" s="207">
        <v>801.26</v>
      </c>
      <c r="R47" s="207">
        <v>779.83</v>
      </c>
      <c r="S47" s="207">
        <v>764.88</v>
      </c>
      <c r="T47" s="207">
        <v>761.57</v>
      </c>
      <c r="U47" s="207">
        <v>749.83</v>
      </c>
      <c r="V47" s="207">
        <v>756.68</v>
      </c>
      <c r="W47" s="203" t="s">
        <v>1</v>
      </c>
      <c r="X47" s="203" t="s">
        <v>1</v>
      </c>
      <c r="Y47" s="203" t="s">
        <v>1</v>
      </c>
      <c r="Z47" s="203" t="s">
        <v>1</v>
      </c>
      <c r="AA47" s="203" t="s">
        <v>1</v>
      </c>
      <c r="AB47" s="203" t="s">
        <v>1</v>
      </c>
      <c r="AC47" s="203" t="s">
        <v>1</v>
      </c>
      <c r="AD47" s="203" t="s">
        <v>1</v>
      </c>
      <c r="AE47" s="203" t="s">
        <v>1</v>
      </c>
      <c r="AF47" s="203" t="s">
        <v>1</v>
      </c>
      <c r="AG47" s="207">
        <v>307.99</v>
      </c>
      <c r="AH47" s="207">
        <v>317.93</v>
      </c>
      <c r="AI47" s="207">
        <v>329.53</v>
      </c>
      <c r="AJ47" s="207">
        <v>341.26</v>
      </c>
      <c r="AK47" s="207">
        <v>347.55</v>
      </c>
      <c r="AL47" s="207">
        <v>356.16</v>
      </c>
      <c r="AM47" s="207">
        <v>361.21</v>
      </c>
      <c r="AN47" s="204">
        <v>373.54</v>
      </c>
      <c r="AO47" s="204">
        <v>379.63</v>
      </c>
      <c r="AP47" s="204">
        <v>387.9</v>
      </c>
    </row>
    <row r="48" spans="1:42" s="268" customFormat="1" ht="15" customHeight="1" x14ac:dyDescent="0.25">
      <c r="A48" s="469" t="s">
        <v>190</v>
      </c>
      <c r="B48" s="418" t="s">
        <v>1</v>
      </c>
      <c r="C48" s="207">
        <v>14.17</v>
      </c>
      <c r="D48" s="207">
        <v>16.28</v>
      </c>
      <c r="E48" s="207">
        <v>16.14</v>
      </c>
      <c r="F48" s="207">
        <v>17.010000000000002</v>
      </c>
      <c r="G48" s="207">
        <v>19.329999999999998</v>
      </c>
      <c r="H48" s="207">
        <v>21.06</v>
      </c>
      <c r="I48" s="207">
        <v>20.6</v>
      </c>
      <c r="J48" s="207">
        <v>21.12</v>
      </c>
      <c r="K48" s="207">
        <v>21.52</v>
      </c>
      <c r="L48" s="207">
        <v>22.1</v>
      </c>
      <c r="M48" s="207">
        <v>504.66</v>
      </c>
      <c r="N48" s="207">
        <v>508.08</v>
      </c>
      <c r="O48" s="207">
        <v>521.72</v>
      </c>
      <c r="P48" s="207">
        <v>506.56</v>
      </c>
      <c r="Q48" s="207">
        <v>488.48</v>
      </c>
      <c r="R48" s="207">
        <v>468.24</v>
      </c>
      <c r="S48" s="207">
        <v>461.96</v>
      </c>
      <c r="T48" s="207">
        <v>458.18</v>
      </c>
      <c r="U48" s="207">
        <v>444.38</v>
      </c>
      <c r="V48" s="207">
        <v>458.57</v>
      </c>
      <c r="W48" s="203" t="s">
        <v>1</v>
      </c>
      <c r="X48" s="203" t="s">
        <v>1</v>
      </c>
      <c r="Y48" s="203" t="s">
        <v>1</v>
      </c>
      <c r="Z48" s="203" t="s">
        <v>1</v>
      </c>
      <c r="AA48" s="203" t="s">
        <v>1</v>
      </c>
      <c r="AB48" s="203" t="s">
        <v>1</v>
      </c>
      <c r="AC48" s="203" t="s">
        <v>1</v>
      </c>
      <c r="AD48" s="203" t="s">
        <v>1</v>
      </c>
      <c r="AE48" s="203" t="s">
        <v>1</v>
      </c>
      <c r="AF48" s="203" t="s">
        <v>1</v>
      </c>
      <c r="AG48" s="207">
        <v>248.23</v>
      </c>
      <c r="AH48" s="207">
        <v>258.05</v>
      </c>
      <c r="AI48" s="207">
        <v>276.74</v>
      </c>
      <c r="AJ48" s="207">
        <v>290.39999999999998</v>
      </c>
      <c r="AK48" s="207">
        <v>303.8</v>
      </c>
      <c r="AL48" s="207">
        <v>306.79000000000002</v>
      </c>
      <c r="AM48" s="207">
        <v>312.42</v>
      </c>
      <c r="AN48" s="204">
        <v>316.41000000000003</v>
      </c>
      <c r="AO48" s="204">
        <v>312.58</v>
      </c>
      <c r="AP48" s="204">
        <v>331.07</v>
      </c>
    </row>
    <row r="49" spans="1:42" s="268" customFormat="1" ht="15" customHeight="1" x14ac:dyDescent="0.25">
      <c r="A49" s="469" t="s">
        <v>191</v>
      </c>
      <c r="B49" s="418" t="s">
        <v>1</v>
      </c>
      <c r="C49" s="207">
        <v>13.74</v>
      </c>
      <c r="D49" s="207">
        <v>14.45</v>
      </c>
      <c r="E49" s="207">
        <v>14.93</v>
      </c>
      <c r="F49" s="207">
        <v>17</v>
      </c>
      <c r="G49" s="207">
        <v>17.239999999999998</v>
      </c>
      <c r="H49" s="207">
        <v>19.059999999999999</v>
      </c>
      <c r="I49" s="207">
        <v>20.399999999999999</v>
      </c>
      <c r="J49" s="207">
        <v>22.4</v>
      </c>
      <c r="K49" s="207">
        <v>23.59</v>
      </c>
      <c r="L49" s="207">
        <v>24.51</v>
      </c>
      <c r="M49" s="207">
        <v>665.71</v>
      </c>
      <c r="N49" s="207">
        <v>668.85</v>
      </c>
      <c r="O49" s="207">
        <v>674.56</v>
      </c>
      <c r="P49" s="207">
        <v>667.15</v>
      </c>
      <c r="Q49" s="207">
        <v>664.19</v>
      </c>
      <c r="R49" s="207">
        <v>649.46</v>
      </c>
      <c r="S49" s="207">
        <v>640.64</v>
      </c>
      <c r="T49" s="207">
        <v>642.66</v>
      </c>
      <c r="U49" s="207">
        <v>640.13</v>
      </c>
      <c r="V49" s="207">
        <v>638.08000000000004</v>
      </c>
      <c r="W49" s="203" t="s">
        <v>1</v>
      </c>
      <c r="X49" s="203" t="s">
        <v>1</v>
      </c>
      <c r="Y49" s="203" t="s">
        <v>1</v>
      </c>
      <c r="Z49" s="203" t="s">
        <v>1</v>
      </c>
      <c r="AA49" s="203" t="s">
        <v>1</v>
      </c>
      <c r="AB49" s="203" t="s">
        <v>1</v>
      </c>
      <c r="AC49" s="203" t="s">
        <v>1</v>
      </c>
      <c r="AD49" s="203" t="s">
        <v>1</v>
      </c>
      <c r="AE49" s="203" t="s">
        <v>1</v>
      </c>
      <c r="AF49" s="203" t="s">
        <v>1</v>
      </c>
      <c r="AG49" s="207">
        <v>275.02</v>
      </c>
      <c r="AH49" s="207">
        <v>290.33999999999997</v>
      </c>
      <c r="AI49" s="207">
        <v>310.10000000000002</v>
      </c>
      <c r="AJ49" s="207">
        <v>323.19</v>
      </c>
      <c r="AK49" s="207">
        <v>335.94</v>
      </c>
      <c r="AL49" s="207">
        <v>344.78</v>
      </c>
      <c r="AM49" s="207">
        <v>356.74</v>
      </c>
      <c r="AN49" s="204">
        <v>366.99</v>
      </c>
      <c r="AO49" s="204">
        <v>369.21</v>
      </c>
      <c r="AP49" s="204">
        <v>372.77</v>
      </c>
    </row>
    <row r="50" spans="1:42" s="268" customFormat="1" ht="15" customHeight="1" x14ac:dyDescent="0.25">
      <c r="A50" s="469" t="s">
        <v>192</v>
      </c>
      <c r="B50" s="418" t="s">
        <v>1</v>
      </c>
      <c r="C50" s="207">
        <v>3.53</v>
      </c>
      <c r="D50" s="207">
        <v>4.24</v>
      </c>
      <c r="E50" s="207">
        <v>5.04</v>
      </c>
      <c r="F50" s="207">
        <v>5.59</v>
      </c>
      <c r="G50" s="207">
        <v>6.9</v>
      </c>
      <c r="H50" s="207">
        <v>7.28</v>
      </c>
      <c r="I50" s="207">
        <v>7.53</v>
      </c>
      <c r="J50" s="207">
        <v>6.87</v>
      </c>
      <c r="K50" s="207">
        <v>7.34</v>
      </c>
      <c r="L50" s="207">
        <v>7.62</v>
      </c>
      <c r="M50" s="207">
        <v>280.20999999999998</v>
      </c>
      <c r="N50" s="207">
        <v>285.74</v>
      </c>
      <c r="O50" s="207">
        <v>291.41000000000003</v>
      </c>
      <c r="P50" s="207">
        <v>319.81</v>
      </c>
      <c r="Q50" s="207">
        <v>310.58999999999997</v>
      </c>
      <c r="R50" s="207">
        <v>305.43</v>
      </c>
      <c r="S50" s="207">
        <v>298.52999999999997</v>
      </c>
      <c r="T50" s="207">
        <v>271.45</v>
      </c>
      <c r="U50" s="207">
        <v>266.66000000000003</v>
      </c>
      <c r="V50" s="207">
        <v>276.32</v>
      </c>
      <c r="W50" s="203" t="s">
        <v>1</v>
      </c>
      <c r="X50" s="203" t="s">
        <v>1</v>
      </c>
      <c r="Y50" s="203" t="s">
        <v>1</v>
      </c>
      <c r="Z50" s="203" t="s">
        <v>1</v>
      </c>
      <c r="AA50" s="203" t="s">
        <v>1</v>
      </c>
      <c r="AB50" s="203" t="s">
        <v>1</v>
      </c>
      <c r="AC50" s="203" t="s">
        <v>1</v>
      </c>
      <c r="AD50" s="203" t="s">
        <v>1</v>
      </c>
      <c r="AE50" s="203" t="s">
        <v>1</v>
      </c>
      <c r="AF50" s="203" t="s">
        <v>1</v>
      </c>
      <c r="AG50" s="207">
        <v>111.92</v>
      </c>
      <c r="AH50" s="207">
        <v>123.33</v>
      </c>
      <c r="AI50" s="207">
        <v>126.05</v>
      </c>
      <c r="AJ50" s="207">
        <v>129.6</v>
      </c>
      <c r="AK50" s="207">
        <v>135.81</v>
      </c>
      <c r="AL50" s="207">
        <v>144.31</v>
      </c>
      <c r="AM50" s="207">
        <v>149.87</v>
      </c>
      <c r="AN50" s="204">
        <v>144.74</v>
      </c>
      <c r="AO50" s="204">
        <v>144.81</v>
      </c>
      <c r="AP50" s="204">
        <v>146.76</v>
      </c>
    </row>
    <row r="51" spans="1:42" s="268" customFormat="1" ht="15" customHeight="1" x14ac:dyDescent="0.25">
      <c r="A51" s="469" t="s">
        <v>193</v>
      </c>
      <c r="B51" s="418" t="s">
        <v>1</v>
      </c>
      <c r="C51" s="207">
        <v>5.95</v>
      </c>
      <c r="D51" s="207">
        <v>6.05</v>
      </c>
      <c r="E51" s="207">
        <v>6.77</v>
      </c>
      <c r="F51" s="207">
        <v>7.83</v>
      </c>
      <c r="G51" s="207">
        <v>8.23</v>
      </c>
      <c r="H51" s="207">
        <v>9.39</v>
      </c>
      <c r="I51" s="207">
        <v>9.75</v>
      </c>
      <c r="J51" s="207">
        <v>10.95</v>
      </c>
      <c r="K51" s="207">
        <v>12.22</v>
      </c>
      <c r="L51" s="207">
        <v>13.01</v>
      </c>
      <c r="M51" s="207">
        <v>461.24</v>
      </c>
      <c r="N51" s="207">
        <v>471.38</v>
      </c>
      <c r="O51" s="207">
        <v>474.84</v>
      </c>
      <c r="P51" s="207">
        <v>455.69</v>
      </c>
      <c r="Q51" s="207">
        <v>463.23</v>
      </c>
      <c r="R51" s="207">
        <v>468.41</v>
      </c>
      <c r="S51" s="207">
        <v>465.04</v>
      </c>
      <c r="T51" s="207">
        <v>500.26</v>
      </c>
      <c r="U51" s="207">
        <v>505.57</v>
      </c>
      <c r="V51" s="207">
        <v>512.07000000000005</v>
      </c>
      <c r="W51" s="203" t="s">
        <v>1</v>
      </c>
      <c r="X51" s="203" t="s">
        <v>1</v>
      </c>
      <c r="Y51" s="203" t="s">
        <v>1</v>
      </c>
      <c r="Z51" s="203" t="s">
        <v>1</v>
      </c>
      <c r="AA51" s="203" t="s">
        <v>1</v>
      </c>
      <c r="AB51" s="203" t="s">
        <v>1</v>
      </c>
      <c r="AC51" s="203" t="s">
        <v>1</v>
      </c>
      <c r="AD51" s="203" t="s">
        <v>1</v>
      </c>
      <c r="AE51" s="203" t="s">
        <v>1</v>
      </c>
      <c r="AF51" s="203" t="s">
        <v>1</v>
      </c>
      <c r="AG51" s="207">
        <v>132.61000000000001</v>
      </c>
      <c r="AH51" s="207">
        <v>152.44</v>
      </c>
      <c r="AI51" s="207">
        <v>162.68</v>
      </c>
      <c r="AJ51" s="207">
        <v>176.6</v>
      </c>
      <c r="AK51" s="207">
        <v>201.74</v>
      </c>
      <c r="AL51" s="207">
        <v>213.19</v>
      </c>
      <c r="AM51" s="207">
        <v>221.06</v>
      </c>
      <c r="AN51" s="204">
        <v>235.18</v>
      </c>
      <c r="AO51" s="204">
        <v>238.88</v>
      </c>
      <c r="AP51" s="204">
        <v>239.35</v>
      </c>
    </row>
    <row r="52" spans="1:42" s="268" customFormat="1" ht="15" customHeight="1" x14ac:dyDescent="0.25">
      <c r="A52" s="469" t="s">
        <v>194</v>
      </c>
      <c r="B52" s="418" t="s">
        <v>1</v>
      </c>
      <c r="C52" s="207">
        <v>27.53</v>
      </c>
      <c r="D52" s="207">
        <v>29.66</v>
      </c>
      <c r="E52" s="207">
        <v>33.14</v>
      </c>
      <c r="F52" s="207">
        <v>34.770000000000003</v>
      </c>
      <c r="G52" s="207">
        <v>39.229999999999997</v>
      </c>
      <c r="H52" s="207">
        <v>41.66</v>
      </c>
      <c r="I52" s="207">
        <v>43.83</v>
      </c>
      <c r="J52" s="207">
        <v>45.86</v>
      </c>
      <c r="K52" s="207">
        <v>48.1</v>
      </c>
      <c r="L52" s="207">
        <v>51.59</v>
      </c>
      <c r="M52" s="207">
        <v>1188.48</v>
      </c>
      <c r="N52" s="207">
        <v>1196.67</v>
      </c>
      <c r="O52" s="207">
        <v>1219.08</v>
      </c>
      <c r="P52" s="207">
        <v>1225.9000000000001</v>
      </c>
      <c r="Q52" s="207">
        <v>1217.33</v>
      </c>
      <c r="R52" s="207">
        <v>1202.73</v>
      </c>
      <c r="S52" s="207">
        <v>1188.3900000000001</v>
      </c>
      <c r="T52" s="207">
        <v>1194.1500000000001</v>
      </c>
      <c r="U52" s="207">
        <v>1174.75</v>
      </c>
      <c r="V52" s="207">
        <v>1193.43</v>
      </c>
      <c r="W52" s="203" t="s">
        <v>1</v>
      </c>
      <c r="X52" s="203" t="s">
        <v>1</v>
      </c>
      <c r="Y52" s="203" t="s">
        <v>1</v>
      </c>
      <c r="Z52" s="203" t="s">
        <v>1</v>
      </c>
      <c r="AA52" s="203" t="s">
        <v>1</v>
      </c>
      <c r="AB52" s="203" t="s">
        <v>1</v>
      </c>
      <c r="AC52" s="203" t="s">
        <v>1</v>
      </c>
      <c r="AD52" s="203" t="s">
        <v>1</v>
      </c>
      <c r="AE52" s="203" t="s">
        <v>1</v>
      </c>
      <c r="AF52" s="203" t="s">
        <v>1</v>
      </c>
      <c r="AG52" s="207">
        <v>241.7</v>
      </c>
      <c r="AH52" s="207">
        <v>263.20999999999998</v>
      </c>
      <c r="AI52" s="207">
        <v>278.45</v>
      </c>
      <c r="AJ52" s="207">
        <v>288.10000000000002</v>
      </c>
      <c r="AK52" s="207">
        <v>303.88</v>
      </c>
      <c r="AL52" s="207">
        <v>315.01</v>
      </c>
      <c r="AM52" s="207">
        <v>327.12</v>
      </c>
      <c r="AN52" s="204">
        <v>342.39</v>
      </c>
      <c r="AO52" s="204">
        <v>360.21</v>
      </c>
      <c r="AP52" s="204">
        <v>384.07</v>
      </c>
    </row>
    <row r="53" spans="1:42" s="268" customFormat="1" ht="15" customHeight="1" x14ac:dyDescent="0.25">
      <c r="A53" s="469" t="s">
        <v>195</v>
      </c>
      <c r="B53" s="418" t="s">
        <v>1</v>
      </c>
      <c r="C53" s="207">
        <v>3.92</v>
      </c>
      <c r="D53" s="207">
        <v>4.1900000000000004</v>
      </c>
      <c r="E53" s="207">
        <v>4.6900000000000004</v>
      </c>
      <c r="F53" s="207">
        <v>5.73</v>
      </c>
      <c r="G53" s="207">
        <v>6.47</v>
      </c>
      <c r="H53" s="207">
        <v>6.83</v>
      </c>
      <c r="I53" s="207">
        <v>7.47</v>
      </c>
      <c r="J53" s="207">
        <v>9.82</v>
      </c>
      <c r="K53" s="207">
        <v>9.99</v>
      </c>
      <c r="L53" s="207">
        <v>11.4</v>
      </c>
      <c r="M53" s="207">
        <v>357.23</v>
      </c>
      <c r="N53" s="207">
        <v>361.65</v>
      </c>
      <c r="O53" s="207">
        <v>364.97</v>
      </c>
      <c r="P53" s="207">
        <v>370.3</v>
      </c>
      <c r="Q53" s="207">
        <v>375.71</v>
      </c>
      <c r="R53" s="207">
        <v>372.62</v>
      </c>
      <c r="S53" s="207">
        <v>372.1</v>
      </c>
      <c r="T53" s="207">
        <v>376.9</v>
      </c>
      <c r="U53" s="207">
        <v>381.2</v>
      </c>
      <c r="V53" s="207">
        <v>390.53</v>
      </c>
      <c r="W53" s="203" t="s">
        <v>1</v>
      </c>
      <c r="X53" s="203" t="s">
        <v>1</v>
      </c>
      <c r="Y53" s="203" t="s">
        <v>1</v>
      </c>
      <c r="Z53" s="203" t="s">
        <v>1</v>
      </c>
      <c r="AA53" s="203" t="s">
        <v>1</v>
      </c>
      <c r="AB53" s="203" t="s">
        <v>1</v>
      </c>
      <c r="AC53" s="203" t="s">
        <v>1</v>
      </c>
      <c r="AD53" s="203" t="s">
        <v>1</v>
      </c>
      <c r="AE53" s="203" t="s">
        <v>1</v>
      </c>
      <c r="AF53" s="203" t="s">
        <v>1</v>
      </c>
      <c r="AG53" s="207">
        <v>140.30000000000001</v>
      </c>
      <c r="AH53" s="207">
        <v>152.34</v>
      </c>
      <c r="AI53" s="207">
        <v>162.51</v>
      </c>
      <c r="AJ53" s="207">
        <v>178.58</v>
      </c>
      <c r="AK53" s="207">
        <v>187.14</v>
      </c>
      <c r="AL53" s="207">
        <v>198.21</v>
      </c>
      <c r="AM53" s="207">
        <v>212.82</v>
      </c>
      <c r="AN53" s="204">
        <v>225.28</v>
      </c>
      <c r="AO53" s="204">
        <v>229.01</v>
      </c>
      <c r="AP53" s="204">
        <v>230.93</v>
      </c>
    </row>
    <row r="54" spans="1:42" s="268" customFormat="1" ht="15" customHeight="1" x14ac:dyDescent="0.25">
      <c r="A54" s="469" t="s">
        <v>196</v>
      </c>
      <c r="B54" s="418" t="s">
        <v>1</v>
      </c>
      <c r="C54" s="207">
        <v>7.79</v>
      </c>
      <c r="D54" s="207">
        <v>8.8699999999999992</v>
      </c>
      <c r="E54" s="207">
        <v>10.199999999999999</v>
      </c>
      <c r="F54" s="207">
        <v>11.26</v>
      </c>
      <c r="G54" s="207">
        <v>12.58</v>
      </c>
      <c r="H54" s="207">
        <v>13.51</v>
      </c>
      <c r="I54" s="207">
        <v>13.9</v>
      </c>
      <c r="J54" s="207">
        <v>14.95</v>
      </c>
      <c r="K54" s="207">
        <v>14.91</v>
      </c>
      <c r="L54" s="207">
        <v>15.5</v>
      </c>
      <c r="M54" s="207">
        <v>450.6</v>
      </c>
      <c r="N54" s="207">
        <v>448.58</v>
      </c>
      <c r="O54" s="207">
        <v>445.48</v>
      </c>
      <c r="P54" s="207">
        <v>439.16</v>
      </c>
      <c r="Q54" s="207">
        <v>433.14</v>
      </c>
      <c r="R54" s="207">
        <v>421.13</v>
      </c>
      <c r="S54" s="207">
        <v>419.42</v>
      </c>
      <c r="T54" s="207">
        <v>422.57</v>
      </c>
      <c r="U54" s="207">
        <v>416.78</v>
      </c>
      <c r="V54" s="207">
        <v>418.49</v>
      </c>
      <c r="W54" s="203" t="s">
        <v>1</v>
      </c>
      <c r="X54" s="203" t="s">
        <v>1</v>
      </c>
      <c r="Y54" s="203" t="s">
        <v>1</v>
      </c>
      <c r="Z54" s="203" t="s">
        <v>1</v>
      </c>
      <c r="AA54" s="203" t="s">
        <v>1</v>
      </c>
      <c r="AB54" s="203" t="s">
        <v>1</v>
      </c>
      <c r="AC54" s="203" t="s">
        <v>1</v>
      </c>
      <c r="AD54" s="203" t="s">
        <v>1</v>
      </c>
      <c r="AE54" s="203" t="s">
        <v>1</v>
      </c>
      <c r="AF54" s="203" t="s">
        <v>1</v>
      </c>
      <c r="AG54" s="207">
        <v>208.29</v>
      </c>
      <c r="AH54" s="207">
        <v>224.84</v>
      </c>
      <c r="AI54" s="207">
        <v>230.61</v>
      </c>
      <c r="AJ54" s="207">
        <v>243.88</v>
      </c>
      <c r="AK54" s="207">
        <v>261.11</v>
      </c>
      <c r="AL54" s="207">
        <v>268.17</v>
      </c>
      <c r="AM54" s="207">
        <v>279.74</v>
      </c>
      <c r="AN54" s="204">
        <v>291.56</v>
      </c>
      <c r="AO54" s="204">
        <v>299.35000000000002</v>
      </c>
      <c r="AP54" s="204">
        <v>302.06</v>
      </c>
    </row>
    <row r="55" spans="1:42" s="268" customFormat="1" ht="15" customHeight="1" x14ac:dyDescent="0.25">
      <c r="A55" s="469" t="s">
        <v>197</v>
      </c>
      <c r="B55" s="418" t="s">
        <v>1</v>
      </c>
      <c r="C55" s="207">
        <v>19.760000000000002</v>
      </c>
      <c r="D55" s="207">
        <v>21.81</v>
      </c>
      <c r="E55" s="207">
        <v>23.23</v>
      </c>
      <c r="F55" s="207">
        <v>26.25</v>
      </c>
      <c r="G55" s="207">
        <v>27.67</v>
      </c>
      <c r="H55" s="207">
        <v>28.16</v>
      </c>
      <c r="I55" s="207">
        <v>28.18</v>
      </c>
      <c r="J55" s="207">
        <v>30.31</v>
      </c>
      <c r="K55" s="207">
        <v>31.99</v>
      </c>
      <c r="L55" s="207">
        <v>32.57</v>
      </c>
      <c r="M55" s="207">
        <v>794.17</v>
      </c>
      <c r="N55" s="207">
        <v>815.32</v>
      </c>
      <c r="O55" s="207">
        <v>823</v>
      </c>
      <c r="P55" s="207">
        <v>802.01</v>
      </c>
      <c r="Q55" s="207">
        <v>781.46</v>
      </c>
      <c r="R55" s="207">
        <v>775.64</v>
      </c>
      <c r="S55" s="207">
        <v>767.45</v>
      </c>
      <c r="T55" s="207">
        <v>770.33</v>
      </c>
      <c r="U55" s="207">
        <v>769.47</v>
      </c>
      <c r="V55" s="207">
        <v>780.13</v>
      </c>
      <c r="W55" s="203" t="s">
        <v>1</v>
      </c>
      <c r="X55" s="203" t="s">
        <v>1</v>
      </c>
      <c r="Y55" s="203" t="s">
        <v>1</v>
      </c>
      <c r="Z55" s="203" t="s">
        <v>1</v>
      </c>
      <c r="AA55" s="203" t="s">
        <v>1</v>
      </c>
      <c r="AB55" s="203" t="s">
        <v>1</v>
      </c>
      <c r="AC55" s="203" t="s">
        <v>1</v>
      </c>
      <c r="AD55" s="203" t="s">
        <v>1</v>
      </c>
      <c r="AE55" s="203" t="s">
        <v>1</v>
      </c>
      <c r="AF55" s="203" t="s">
        <v>1</v>
      </c>
      <c r="AG55" s="207">
        <v>370.71</v>
      </c>
      <c r="AH55" s="207">
        <v>390.95</v>
      </c>
      <c r="AI55" s="207">
        <v>397.23</v>
      </c>
      <c r="AJ55" s="207">
        <v>396.22</v>
      </c>
      <c r="AK55" s="207">
        <v>412.04</v>
      </c>
      <c r="AL55" s="207">
        <v>409.59</v>
      </c>
      <c r="AM55" s="207">
        <v>410.42</v>
      </c>
      <c r="AN55" s="204">
        <v>425.44</v>
      </c>
      <c r="AO55" s="204">
        <v>420.31</v>
      </c>
      <c r="AP55" s="204">
        <v>412.75</v>
      </c>
    </row>
    <row r="56" spans="1:42" s="268" customFormat="1" ht="15" customHeight="1" x14ac:dyDescent="0.25">
      <c r="A56" s="469" t="s">
        <v>198</v>
      </c>
      <c r="B56" s="418" t="s">
        <v>1</v>
      </c>
      <c r="C56" s="207">
        <v>12.63</v>
      </c>
      <c r="D56" s="207">
        <v>13.84</v>
      </c>
      <c r="E56" s="207">
        <v>14.41</v>
      </c>
      <c r="F56" s="207">
        <v>15.9</v>
      </c>
      <c r="G56" s="207">
        <v>16.440000000000001</v>
      </c>
      <c r="H56" s="207">
        <v>18.399999999999999</v>
      </c>
      <c r="I56" s="207">
        <v>18.88</v>
      </c>
      <c r="J56" s="207">
        <v>19.739999999999998</v>
      </c>
      <c r="K56" s="207">
        <v>20.22</v>
      </c>
      <c r="L56" s="207">
        <v>21.9</v>
      </c>
      <c r="M56" s="207">
        <v>737.64</v>
      </c>
      <c r="N56" s="207">
        <v>746.71</v>
      </c>
      <c r="O56" s="207">
        <v>741.13</v>
      </c>
      <c r="P56" s="207">
        <v>741.48</v>
      </c>
      <c r="Q56" s="207">
        <v>730.82</v>
      </c>
      <c r="R56" s="207">
        <v>712.54</v>
      </c>
      <c r="S56" s="207">
        <v>702.6</v>
      </c>
      <c r="T56" s="207">
        <v>696.33</v>
      </c>
      <c r="U56" s="207">
        <v>683.63</v>
      </c>
      <c r="V56" s="207">
        <v>696.43</v>
      </c>
      <c r="W56" s="203" t="s">
        <v>1</v>
      </c>
      <c r="X56" s="203" t="s">
        <v>1</v>
      </c>
      <c r="Y56" s="203" t="s">
        <v>1</v>
      </c>
      <c r="Z56" s="203" t="s">
        <v>1</v>
      </c>
      <c r="AA56" s="203" t="s">
        <v>1</v>
      </c>
      <c r="AB56" s="203" t="s">
        <v>1</v>
      </c>
      <c r="AC56" s="203" t="s">
        <v>1</v>
      </c>
      <c r="AD56" s="203" t="s">
        <v>1</v>
      </c>
      <c r="AE56" s="203" t="s">
        <v>1</v>
      </c>
      <c r="AF56" s="203" t="s">
        <v>1</v>
      </c>
      <c r="AG56" s="207">
        <v>265.42</v>
      </c>
      <c r="AH56" s="207">
        <v>275.24</v>
      </c>
      <c r="AI56" s="207">
        <v>283.87</v>
      </c>
      <c r="AJ56" s="207">
        <v>289.79000000000002</v>
      </c>
      <c r="AK56" s="207">
        <v>303.45</v>
      </c>
      <c r="AL56" s="207">
        <v>302.89</v>
      </c>
      <c r="AM56" s="207">
        <v>303.10000000000002</v>
      </c>
      <c r="AN56" s="204">
        <v>318.63</v>
      </c>
      <c r="AO56" s="204">
        <v>317.95</v>
      </c>
      <c r="AP56" s="204">
        <v>322.57</v>
      </c>
    </row>
    <row r="57" spans="1:42" s="268" customFormat="1" ht="15" customHeight="1" x14ac:dyDescent="0.25">
      <c r="A57" s="469" t="s">
        <v>199</v>
      </c>
      <c r="B57" s="418" t="s">
        <v>1</v>
      </c>
      <c r="C57" s="207">
        <v>17.04</v>
      </c>
      <c r="D57" s="207">
        <v>18.63</v>
      </c>
      <c r="E57" s="207">
        <v>20.39</v>
      </c>
      <c r="F57" s="207">
        <v>22.1</v>
      </c>
      <c r="G57" s="207">
        <v>22.78</v>
      </c>
      <c r="H57" s="207">
        <v>22.46</v>
      </c>
      <c r="I57" s="207">
        <v>24</v>
      </c>
      <c r="J57" s="207">
        <v>24.83</v>
      </c>
      <c r="K57" s="207">
        <v>24.81</v>
      </c>
      <c r="L57" s="207">
        <v>26.57</v>
      </c>
      <c r="M57" s="207">
        <v>594.79999999999995</v>
      </c>
      <c r="N57" s="207">
        <v>617.21</v>
      </c>
      <c r="O57" s="207">
        <v>620.79999999999995</v>
      </c>
      <c r="P57" s="207">
        <v>603.87</v>
      </c>
      <c r="Q57" s="207">
        <v>595.95000000000005</v>
      </c>
      <c r="R57" s="207">
        <v>574.59</v>
      </c>
      <c r="S57" s="207">
        <v>559.14</v>
      </c>
      <c r="T57" s="207">
        <v>578.69000000000005</v>
      </c>
      <c r="U57" s="207">
        <v>571.98</v>
      </c>
      <c r="V57" s="207">
        <v>575.11</v>
      </c>
      <c r="W57" s="203" t="s">
        <v>1</v>
      </c>
      <c r="X57" s="203" t="s">
        <v>1</v>
      </c>
      <c r="Y57" s="203" t="s">
        <v>1</v>
      </c>
      <c r="Z57" s="203" t="s">
        <v>1</v>
      </c>
      <c r="AA57" s="203" t="s">
        <v>1</v>
      </c>
      <c r="AB57" s="203" t="s">
        <v>1</v>
      </c>
      <c r="AC57" s="203" t="s">
        <v>1</v>
      </c>
      <c r="AD57" s="203" t="s">
        <v>1</v>
      </c>
      <c r="AE57" s="203" t="s">
        <v>1</v>
      </c>
      <c r="AF57" s="203" t="s">
        <v>1</v>
      </c>
      <c r="AG57" s="207">
        <v>314.45</v>
      </c>
      <c r="AH57" s="207">
        <v>341.43</v>
      </c>
      <c r="AI57" s="207">
        <v>352.14</v>
      </c>
      <c r="AJ57" s="207">
        <v>367.16</v>
      </c>
      <c r="AK57" s="207">
        <v>373.96</v>
      </c>
      <c r="AL57" s="207">
        <v>367.95</v>
      </c>
      <c r="AM57" s="207">
        <v>376.96</v>
      </c>
      <c r="AN57" s="204">
        <v>389.57</v>
      </c>
      <c r="AO57" s="204">
        <v>395.78</v>
      </c>
      <c r="AP57" s="204">
        <v>405.35</v>
      </c>
    </row>
    <row r="58" spans="1:42" s="268" customFormat="1" ht="15" customHeight="1" x14ac:dyDescent="0.25">
      <c r="A58" s="469" t="s">
        <v>200</v>
      </c>
      <c r="B58" s="418" t="s">
        <v>1</v>
      </c>
      <c r="C58" s="207">
        <v>29.99</v>
      </c>
      <c r="D58" s="207">
        <v>33.159999999999997</v>
      </c>
      <c r="E58" s="207">
        <v>35.729999999999997</v>
      </c>
      <c r="F58" s="207">
        <v>37.58</v>
      </c>
      <c r="G58" s="207">
        <v>37.4</v>
      </c>
      <c r="H58" s="207">
        <v>38.42</v>
      </c>
      <c r="I58" s="207">
        <v>38.799999999999997</v>
      </c>
      <c r="J58" s="207">
        <v>39.020000000000003</v>
      </c>
      <c r="K58" s="207">
        <v>40.49</v>
      </c>
      <c r="L58" s="207">
        <v>42.76</v>
      </c>
      <c r="M58" s="207">
        <v>815.39</v>
      </c>
      <c r="N58" s="207">
        <v>829.06</v>
      </c>
      <c r="O58" s="207">
        <v>836.9</v>
      </c>
      <c r="P58" s="207">
        <v>841.38</v>
      </c>
      <c r="Q58" s="207">
        <v>826.8</v>
      </c>
      <c r="R58" s="207">
        <v>827.22</v>
      </c>
      <c r="S58" s="207">
        <v>816.05</v>
      </c>
      <c r="T58" s="207">
        <v>811.3</v>
      </c>
      <c r="U58" s="207">
        <v>815.07</v>
      </c>
      <c r="V58" s="207">
        <v>822.4</v>
      </c>
      <c r="W58" s="203" t="s">
        <v>1</v>
      </c>
      <c r="X58" s="203" t="s">
        <v>1</v>
      </c>
      <c r="Y58" s="203" t="s">
        <v>1</v>
      </c>
      <c r="Z58" s="203" t="s">
        <v>1</v>
      </c>
      <c r="AA58" s="203" t="s">
        <v>1</v>
      </c>
      <c r="AB58" s="203" t="s">
        <v>1</v>
      </c>
      <c r="AC58" s="203" t="s">
        <v>1</v>
      </c>
      <c r="AD58" s="203" t="s">
        <v>1</v>
      </c>
      <c r="AE58" s="203" t="s">
        <v>1</v>
      </c>
      <c r="AF58" s="203" t="s">
        <v>1</v>
      </c>
      <c r="AG58" s="207">
        <v>423.3</v>
      </c>
      <c r="AH58" s="207">
        <v>448.83</v>
      </c>
      <c r="AI58" s="207">
        <v>463.24</v>
      </c>
      <c r="AJ58" s="207">
        <v>472.65</v>
      </c>
      <c r="AK58" s="207">
        <v>483.34</v>
      </c>
      <c r="AL58" s="207">
        <v>486.74</v>
      </c>
      <c r="AM58" s="207">
        <v>502.13</v>
      </c>
      <c r="AN58" s="204">
        <v>516.07000000000005</v>
      </c>
      <c r="AO58" s="204">
        <v>520.11</v>
      </c>
      <c r="AP58" s="204">
        <v>516.97</v>
      </c>
    </row>
    <row r="59" spans="1:42" s="268" customFormat="1" ht="15" customHeight="1" x14ac:dyDescent="0.25">
      <c r="A59" s="469" t="s">
        <v>201</v>
      </c>
      <c r="B59" s="418" t="s">
        <v>1</v>
      </c>
      <c r="C59" s="207">
        <v>38.78</v>
      </c>
      <c r="D59" s="207">
        <v>43.84</v>
      </c>
      <c r="E59" s="207">
        <v>42.19</v>
      </c>
      <c r="F59" s="207">
        <v>42.31</v>
      </c>
      <c r="G59" s="207">
        <v>50.18</v>
      </c>
      <c r="H59" s="207">
        <v>55.5</v>
      </c>
      <c r="I59" s="207">
        <v>57.47</v>
      </c>
      <c r="J59" s="207">
        <v>63.18</v>
      </c>
      <c r="K59" s="207">
        <v>63.19</v>
      </c>
      <c r="L59" s="207">
        <v>62.77</v>
      </c>
      <c r="M59" s="207">
        <v>947.64</v>
      </c>
      <c r="N59" s="207">
        <v>957.36</v>
      </c>
      <c r="O59" s="207">
        <v>959.72</v>
      </c>
      <c r="P59" s="207">
        <v>986.61</v>
      </c>
      <c r="Q59" s="207">
        <v>970.38</v>
      </c>
      <c r="R59" s="207">
        <v>955.31</v>
      </c>
      <c r="S59" s="207">
        <v>960.66</v>
      </c>
      <c r="T59" s="207">
        <v>982.92</v>
      </c>
      <c r="U59" s="207">
        <v>1000.08</v>
      </c>
      <c r="V59" s="207">
        <v>1005.11</v>
      </c>
      <c r="W59" s="203" t="s">
        <v>1</v>
      </c>
      <c r="X59" s="203" t="s">
        <v>1</v>
      </c>
      <c r="Y59" s="203" t="s">
        <v>1</v>
      </c>
      <c r="Z59" s="203" t="s">
        <v>1</v>
      </c>
      <c r="AA59" s="203" t="s">
        <v>1</v>
      </c>
      <c r="AB59" s="203" t="s">
        <v>1</v>
      </c>
      <c r="AC59" s="203" t="s">
        <v>1</v>
      </c>
      <c r="AD59" s="203" t="s">
        <v>1</v>
      </c>
      <c r="AE59" s="203" t="s">
        <v>1</v>
      </c>
      <c r="AF59" s="203" t="s">
        <v>1</v>
      </c>
      <c r="AG59" s="207">
        <v>461.59</v>
      </c>
      <c r="AH59" s="207">
        <v>470.88</v>
      </c>
      <c r="AI59" s="207">
        <v>492.73</v>
      </c>
      <c r="AJ59" s="207">
        <v>493.73</v>
      </c>
      <c r="AK59" s="207">
        <v>506.91</v>
      </c>
      <c r="AL59" s="207">
        <v>502.04</v>
      </c>
      <c r="AM59" s="207">
        <v>505.92</v>
      </c>
      <c r="AN59" s="204">
        <v>521.79</v>
      </c>
      <c r="AO59" s="204">
        <v>540.63</v>
      </c>
      <c r="AP59" s="204">
        <v>531.42999999999995</v>
      </c>
    </row>
    <row r="60" spans="1:42" s="268" customFormat="1" ht="15" customHeight="1" x14ac:dyDescent="0.25">
      <c r="A60" s="319" t="s">
        <v>202</v>
      </c>
      <c r="B60" s="320" t="s">
        <v>1</v>
      </c>
      <c r="C60" s="207">
        <v>6.48</v>
      </c>
      <c r="D60" s="207">
        <v>7.04</v>
      </c>
      <c r="E60" s="207">
        <v>7.9</v>
      </c>
      <c r="F60" s="207">
        <v>9.75</v>
      </c>
      <c r="G60" s="207">
        <v>10.5</v>
      </c>
      <c r="H60" s="207">
        <v>11.46</v>
      </c>
      <c r="I60" s="207">
        <v>12.34</v>
      </c>
      <c r="J60" s="203" t="s">
        <v>1</v>
      </c>
      <c r="K60" s="203" t="s">
        <v>1</v>
      </c>
      <c r="L60" s="203" t="s">
        <v>1</v>
      </c>
      <c r="M60" s="207">
        <v>756.74</v>
      </c>
      <c r="N60" s="207">
        <v>752.08</v>
      </c>
      <c r="O60" s="207">
        <v>749.41</v>
      </c>
      <c r="P60" s="207">
        <v>754.98</v>
      </c>
      <c r="Q60" s="207">
        <v>747.71</v>
      </c>
      <c r="R60" s="207">
        <v>803.2</v>
      </c>
      <c r="S60" s="207">
        <v>751.46</v>
      </c>
      <c r="T60" s="203" t="s">
        <v>1</v>
      </c>
      <c r="U60" s="203" t="s">
        <v>1</v>
      </c>
      <c r="V60" s="203" t="s">
        <v>1</v>
      </c>
      <c r="W60" s="207">
        <v>64.56</v>
      </c>
      <c r="X60" s="207">
        <v>62.63</v>
      </c>
      <c r="Y60" s="207">
        <v>63.1</v>
      </c>
      <c r="Z60" s="207">
        <v>62.06</v>
      </c>
      <c r="AA60" s="207">
        <v>63.08</v>
      </c>
      <c r="AB60" s="207">
        <v>64.73</v>
      </c>
      <c r="AC60" s="204">
        <v>62.91</v>
      </c>
      <c r="AD60" s="204">
        <v>60.8</v>
      </c>
      <c r="AE60" s="207">
        <v>62.8</v>
      </c>
      <c r="AF60" s="207">
        <v>65.48</v>
      </c>
      <c r="AG60" s="207">
        <v>231.2</v>
      </c>
      <c r="AH60" s="207">
        <v>228.29</v>
      </c>
      <c r="AI60" s="207">
        <v>225.96</v>
      </c>
      <c r="AJ60" s="207">
        <v>227.59</v>
      </c>
      <c r="AK60" s="207">
        <v>228.9</v>
      </c>
      <c r="AL60" s="207">
        <v>229.55</v>
      </c>
      <c r="AM60" s="207">
        <v>230.11</v>
      </c>
      <c r="AN60" s="204">
        <v>237.09</v>
      </c>
      <c r="AO60" s="204">
        <v>235.18</v>
      </c>
      <c r="AP60" s="204">
        <v>244.23</v>
      </c>
    </row>
    <row r="61" spans="1:42" s="268" customFormat="1" ht="15" customHeight="1" x14ac:dyDescent="0.25">
      <c r="A61" s="342" t="s">
        <v>203</v>
      </c>
      <c r="B61" s="320" t="s">
        <v>246</v>
      </c>
      <c r="C61" s="207">
        <v>7.83</v>
      </c>
      <c r="D61" s="207">
        <v>8.8699999999999992</v>
      </c>
      <c r="E61" s="207">
        <v>9.17</v>
      </c>
      <c r="F61" s="207">
        <v>10.86</v>
      </c>
      <c r="G61" s="207">
        <v>11.59</v>
      </c>
      <c r="H61" s="207">
        <v>12.42</v>
      </c>
      <c r="I61" s="207">
        <v>13.39</v>
      </c>
      <c r="J61" s="203" t="s">
        <v>1</v>
      </c>
      <c r="K61" s="203" t="s">
        <v>1</v>
      </c>
      <c r="L61" s="203" t="s">
        <v>1</v>
      </c>
      <c r="M61" s="207">
        <v>855.88</v>
      </c>
      <c r="N61" s="207">
        <v>848.45</v>
      </c>
      <c r="O61" s="207">
        <v>844.91</v>
      </c>
      <c r="P61" s="207">
        <v>853.1</v>
      </c>
      <c r="Q61" s="207">
        <v>839.43</v>
      </c>
      <c r="R61" s="207">
        <v>896.22</v>
      </c>
      <c r="S61" s="207">
        <v>837.47</v>
      </c>
      <c r="T61" s="203" t="s">
        <v>1</v>
      </c>
      <c r="U61" s="203" t="s">
        <v>1</v>
      </c>
      <c r="V61" s="203" t="s">
        <v>1</v>
      </c>
      <c r="W61" s="207">
        <v>41.43</v>
      </c>
      <c r="X61" s="207">
        <v>40.119999999999997</v>
      </c>
      <c r="Y61" s="207">
        <v>40.869999999999997</v>
      </c>
      <c r="Z61" s="207">
        <v>40.700000000000003</v>
      </c>
      <c r="AA61" s="207">
        <v>41.64</v>
      </c>
      <c r="AB61" s="207">
        <v>43.07</v>
      </c>
      <c r="AC61" s="204">
        <v>43.54</v>
      </c>
      <c r="AD61" s="204">
        <v>42.58</v>
      </c>
      <c r="AE61" s="207">
        <v>44.33</v>
      </c>
      <c r="AF61" s="207">
        <v>49.81</v>
      </c>
      <c r="AG61" s="207">
        <v>169.7</v>
      </c>
      <c r="AH61" s="207">
        <v>163.16</v>
      </c>
      <c r="AI61" s="207">
        <v>163.06</v>
      </c>
      <c r="AJ61" s="207">
        <v>164.02</v>
      </c>
      <c r="AK61" s="207">
        <v>166.43</v>
      </c>
      <c r="AL61" s="207">
        <v>164.87</v>
      </c>
      <c r="AM61" s="207">
        <v>169.73</v>
      </c>
      <c r="AN61" s="204">
        <v>174.44</v>
      </c>
      <c r="AO61" s="204">
        <v>176.17</v>
      </c>
      <c r="AP61" s="204">
        <v>186.49</v>
      </c>
    </row>
    <row r="62" spans="1:42" s="268" customFormat="1" ht="15" customHeight="1" x14ac:dyDescent="0.25">
      <c r="A62" s="342" t="s">
        <v>204</v>
      </c>
      <c r="B62" s="320" t="s">
        <v>248</v>
      </c>
      <c r="C62" s="207">
        <v>6.68</v>
      </c>
      <c r="D62" s="207">
        <v>5.43</v>
      </c>
      <c r="E62" s="207">
        <v>5.4</v>
      </c>
      <c r="F62" s="207">
        <v>8.36</v>
      </c>
      <c r="G62" s="207">
        <v>10.050000000000001</v>
      </c>
      <c r="H62" s="207">
        <v>9.99</v>
      </c>
      <c r="I62" s="207">
        <v>12.28</v>
      </c>
      <c r="J62" s="203" t="s">
        <v>1</v>
      </c>
      <c r="K62" s="203" t="s">
        <v>1</v>
      </c>
      <c r="L62" s="203" t="s">
        <v>1</v>
      </c>
      <c r="M62" s="207">
        <v>711.48</v>
      </c>
      <c r="N62" s="207">
        <v>710.44</v>
      </c>
      <c r="O62" s="207">
        <v>694.8</v>
      </c>
      <c r="P62" s="207">
        <v>689.95</v>
      </c>
      <c r="Q62" s="207">
        <v>675.61</v>
      </c>
      <c r="R62" s="207">
        <v>724.05</v>
      </c>
      <c r="S62" s="207">
        <v>671.27</v>
      </c>
      <c r="T62" s="203" t="s">
        <v>1</v>
      </c>
      <c r="U62" s="203" t="s">
        <v>1</v>
      </c>
      <c r="V62" s="203" t="s">
        <v>1</v>
      </c>
      <c r="W62" s="207">
        <v>142.05000000000001</v>
      </c>
      <c r="X62" s="207">
        <v>139.31</v>
      </c>
      <c r="Y62" s="207">
        <v>142.19999999999999</v>
      </c>
      <c r="Z62" s="207">
        <v>139.78</v>
      </c>
      <c r="AA62" s="207">
        <v>144.82</v>
      </c>
      <c r="AB62" s="207">
        <v>145.16</v>
      </c>
      <c r="AC62" s="204">
        <v>142.09</v>
      </c>
      <c r="AD62" s="204">
        <v>135.38999999999999</v>
      </c>
      <c r="AE62" s="207">
        <v>141.09</v>
      </c>
      <c r="AF62" s="207">
        <v>138.19999999999999</v>
      </c>
      <c r="AG62" s="207">
        <v>480.19</v>
      </c>
      <c r="AH62" s="207">
        <v>493.33</v>
      </c>
      <c r="AI62" s="207">
        <v>493.2</v>
      </c>
      <c r="AJ62" s="207">
        <v>497.6</v>
      </c>
      <c r="AK62" s="207">
        <v>498.29</v>
      </c>
      <c r="AL62" s="207">
        <v>506.6</v>
      </c>
      <c r="AM62" s="207">
        <v>498.19</v>
      </c>
      <c r="AN62" s="204">
        <v>508.45</v>
      </c>
      <c r="AO62" s="204">
        <v>505.96</v>
      </c>
      <c r="AP62" s="204">
        <v>536.61</v>
      </c>
    </row>
    <row r="63" spans="1:42" s="268" customFormat="1" ht="15" customHeight="1" x14ac:dyDescent="0.25">
      <c r="A63" s="342" t="s">
        <v>205</v>
      </c>
      <c r="B63" s="320" t="s">
        <v>248</v>
      </c>
      <c r="C63" s="207">
        <v>5.5</v>
      </c>
      <c r="D63" s="207">
        <v>4.67</v>
      </c>
      <c r="E63" s="207">
        <v>8.51</v>
      </c>
      <c r="F63" s="207">
        <v>11.57</v>
      </c>
      <c r="G63" s="207">
        <v>10.73</v>
      </c>
      <c r="H63" s="207">
        <v>14.47</v>
      </c>
      <c r="I63" s="207">
        <v>15.07</v>
      </c>
      <c r="J63" s="203" t="s">
        <v>1</v>
      </c>
      <c r="K63" s="203" t="s">
        <v>1</v>
      </c>
      <c r="L63" s="203" t="s">
        <v>1</v>
      </c>
      <c r="M63" s="207">
        <v>684.06</v>
      </c>
      <c r="N63" s="207">
        <v>694.97</v>
      </c>
      <c r="O63" s="207">
        <v>689.29</v>
      </c>
      <c r="P63" s="207">
        <v>703.17</v>
      </c>
      <c r="Q63" s="207">
        <v>696.77</v>
      </c>
      <c r="R63" s="207">
        <v>763.7</v>
      </c>
      <c r="S63" s="207">
        <v>734.72</v>
      </c>
      <c r="T63" s="203" t="s">
        <v>1</v>
      </c>
      <c r="U63" s="203" t="s">
        <v>1</v>
      </c>
      <c r="V63" s="203" t="s">
        <v>1</v>
      </c>
      <c r="W63" s="207">
        <v>117.81</v>
      </c>
      <c r="X63" s="207">
        <v>115.96</v>
      </c>
      <c r="Y63" s="207">
        <v>119.91</v>
      </c>
      <c r="Z63" s="207">
        <v>123.36</v>
      </c>
      <c r="AA63" s="207">
        <v>124.18</v>
      </c>
      <c r="AB63" s="207">
        <v>134.01</v>
      </c>
      <c r="AC63" s="204">
        <v>125.09</v>
      </c>
      <c r="AD63" s="204">
        <v>124.3</v>
      </c>
      <c r="AE63" s="207">
        <v>128.35</v>
      </c>
      <c r="AF63" s="207">
        <v>125.4</v>
      </c>
      <c r="AG63" s="207">
        <v>224.62</v>
      </c>
      <c r="AH63" s="207">
        <v>226.47</v>
      </c>
      <c r="AI63" s="207">
        <v>218.93</v>
      </c>
      <c r="AJ63" s="207">
        <v>218.2</v>
      </c>
      <c r="AK63" s="207">
        <v>227.66</v>
      </c>
      <c r="AL63" s="207">
        <v>230.71</v>
      </c>
      <c r="AM63" s="207">
        <v>234.36</v>
      </c>
      <c r="AN63" s="204">
        <v>242.65</v>
      </c>
      <c r="AO63" s="204">
        <v>234.58</v>
      </c>
      <c r="AP63" s="204">
        <v>233.1</v>
      </c>
    </row>
    <row r="64" spans="1:42" s="268" customFormat="1" ht="15" customHeight="1" x14ac:dyDescent="0.25">
      <c r="A64" s="342" t="s">
        <v>206</v>
      </c>
      <c r="B64" s="320" t="s">
        <v>249</v>
      </c>
      <c r="C64" s="207">
        <v>2.73</v>
      </c>
      <c r="D64" s="207">
        <v>4.0599999999999996</v>
      </c>
      <c r="E64" s="207">
        <v>5.38</v>
      </c>
      <c r="F64" s="207">
        <v>8.0299999999999994</v>
      </c>
      <c r="G64" s="207">
        <v>9.32</v>
      </c>
      <c r="H64" s="207">
        <v>6.61</v>
      </c>
      <c r="I64" s="207">
        <v>6.61</v>
      </c>
      <c r="J64" s="203" t="s">
        <v>1</v>
      </c>
      <c r="K64" s="203" t="s">
        <v>1</v>
      </c>
      <c r="L64" s="203" t="s">
        <v>1</v>
      </c>
      <c r="M64" s="207">
        <v>479.48</v>
      </c>
      <c r="N64" s="207">
        <v>436.21</v>
      </c>
      <c r="O64" s="207">
        <v>454.3</v>
      </c>
      <c r="P64" s="207">
        <v>476.66</v>
      </c>
      <c r="Q64" s="207">
        <v>492.45</v>
      </c>
      <c r="R64" s="207">
        <v>548.59</v>
      </c>
      <c r="S64" s="207">
        <v>522.55999999999995</v>
      </c>
      <c r="T64" s="203" t="s">
        <v>1</v>
      </c>
      <c r="U64" s="203" t="s">
        <v>1</v>
      </c>
      <c r="V64" s="203" t="s">
        <v>1</v>
      </c>
      <c r="W64" s="207">
        <v>24.59</v>
      </c>
      <c r="X64" s="207">
        <v>20.32</v>
      </c>
      <c r="Y64" s="207">
        <v>18.82</v>
      </c>
      <c r="Z64" s="207">
        <v>16.07</v>
      </c>
      <c r="AA64" s="207">
        <v>18.63</v>
      </c>
      <c r="AB64" s="207">
        <v>21.15</v>
      </c>
      <c r="AC64" s="204">
        <v>19.84</v>
      </c>
      <c r="AD64" s="204">
        <v>17.149999999999999</v>
      </c>
      <c r="AE64" s="207">
        <v>18.47</v>
      </c>
      <c r="AF64" s="207">
        <v>17.149999999999999</v>
      </c>
      <c r="AG64" s="207">
        <v>243.15</v>
      </c>
      <c r="AH64" s="207">
        <v>220.81</v>
      </c>
      <c r="AI64" s="207">
        <v>208.33</v>
      </c>
      <c r="AJ64" s="207">
        <v>206.2</v>
      </c>
      <c r="AK64" s="207">
        <v>199.64</v>
      </c>
      <c r="AL64" s="207">
        <v>189.03</v>
      </c>
      <c r="AM64" s="207">
        <v>179.92</v>
      </c>
      <c r="AN64" s="204">
        <v>176.78</v>
      </c>
      <c r="AO64" s="204">
        <v>170.22</v>
      </c>
      <c r="AP64" s="204">
        <v>172.86</v>
      </c>
    </row>
    <row r="65" spans="1:42" s="268" customFormat="1" ht="15" customHeight="1" x14ac:dyDescent="0.25">
      <c r="A65" s="342" t="s">
        <v>207</v>
      </c>
      <c r="B65" s="320" t="s">
        <v>248</v>
      </c>
      <c r="C65" s="207">
        <v>3.29</v>
      </c>
      <c r="D65" s="207">
        <v>4.3</v>
      </c>
      <c r="E65" s="207">
        <v>5.28</v>
      </c>
      <c r="F65" s="207">
        <v>6.21</v>
      </c>
      <c r="G65" s="207">
        <v>7.1</v>
      </c>
      <c r="H65" s="207">
        <v>8.9700000000000006</v>
      </c>
      <c r="I65" s="207">
        <v>8.82</v>
      </c>
      <c r="J65" s="203" t="s">
        <v>1</v>
      </c>
      <c r="K65" s="203" t="s">
        <v>1</v>
      </c>
      <c r="L65" s="203" t="s">
        <v>1</v>
      </c>
      <c r="M65" s="207">
        <v>577.67999999999995</v>
      </c>
      <c r="N65" s="207">
        <v>586.11</v>
      </c>
      <c r="O65" s="207">
        <v>591.59</v>
      </c>
      <c r="P65" s="207">
        <v>584.17999999999995</v>
      </c>
      <c r="Q65" s="207">
        <v>595.48</v>
      </c>
      <c r="R65" s="207">
        <v>640.77</v>
      </c>
      <c r="S65" s="207">
        <v>589.54999999999995</v>
      </c>
      <c r="T65" s="203" t="s">
        <v>1</v>
      </c>
      <c r="U65" s="203" t="s">
        <v>1</v>
      </c>
      <c r="V65" s="203" t="s">
        <v>1</v>
      </c>
      <c r="W65" s="207">
        <v>55.96</v>
      </c>
      <c r="X65" s="207">
        <v>53.72</v>
      </c>
      <c r="Y65" s="207">
        <v>50.18</v>
      </c>
      <c r="Z65" s="207">
        <v>46.61</v>
      </c>
      <c r="AA65" s="207">
        <v>46.12</v>
      </c>
      <c r="AB65" s="207">
        <v>45.34</v>
      </c>
      <c r="AC65" s="204">
        <v>42.15</v>
      </c>
      <c r="AD65" s="204">
        <v>37.97</v>
      </c>
      <c r="AE65" s="207">
        <v>35.49</v>
      </c>
      <c r="AF65" s="207">
        <v>37.380000000000003</v>
      </c>
      <c r="AG65" s="207">
        <v>243.03</v>
      </c>
      <c r="AH65" s="207">
        <v>244.97</v>
      </c>
      <c r="AI65" s="207">
        <v>241.39</v>
      </c>
      <c r="AJ65" s="207">
        <v>247.55</v>
      </c>
      <c r="AK65" s="207">
        <v>244.78</v>
      </c>
      <c r="AL65" s="207">
        <v>253.12</v>
      </c>
      <c r="AM65" s="207">
        <v>248.95</v>
      </c>
      <c r="AN65" s="204">
        <v>265.76</v>
      </c>
      <c r="AO65" s="204">
        <v>256.47000000000003</v>
      </c>
      <c r="AP65" s="204">
        <v>252.21</v>
      </c>
    </row>
    <row r="66" spans="1:42" s="268" customFormat="1" ht="15" customHeight="1" x14ac:dyDescent="0.25">
      <c r="A66" s="319" t="s">
        <v>208</v>
      </c>
      <c r="B66" s="320" t="s">
        <v>1</v>
      </c>
      <c r="C66" s="207">
        <v>11.53</v>
      </c>
      <c r="D66" s="207">
        <v>12.82</v>
      </c>
      <c r="E66" s="207">
        <v>14.02</v>
      </c>
      <c r="F66" s="207">
        <v>14.01</v>
      </c>
      <c r="G66" s="207">
        <v>15.41</v>
      </c>
      <c r="H66" s="207">
        <v>16.43</v>
      </c>
      <c r="I66" s="207">
        <v>16.7</v>
      </c>
      <c r="J66" s="207">
        <v>19.190000000000001</v>
      </c>
      <c r="K66" s="207">
        <v>16.62</v>
      </c>
      <c r="L66" s="207">
        <v>17.72</v>
      </c>
      <c r="M66" s="207">
        <v>811.44</v>
      </c>
      <c r="N66" s="207">
        <v>830.11</v>
      </c>
      <c r="O66" s="207">
        <v>829.4</v>
      </c>
      <c r="P66" s="207">
        <v>805.55</v>
      </c>
      <c r="Q66" s="207">
        <v>810.84</v>
      </c>
      <c r="R66" s="207">
        <v>812.81</v>
      </c>
      <c r="S66" s="207">
        <v>814.1</v>
      </c>
      <c r="T66" s="207">
        <v>832.51</v>
      </c>
      <c r="U66" s="207">
        <v>821.5</v>
      </c>
      <c r="V66" s="207">
        <v>836.94</v>
      </c>
      <c r="W66" s="207">
        <v>64.87</v>
      </c>
      <c r="X66" s="207">
        <v>69.47</v>
      </c>
      <c r="Y66" s="207">
        <v>67.209999999999994</v>
      </c>
      <c r="Z66" s="207">
        <v>66.55</v>
      </c>
      <c r="AA66" s="207">
        <v>62.68</v>
      </c>
      <c r="AB66" s="207">
        <v>59.64</v>
      </c>
      <c r="AC66" s="204">
        <v>56.21</v>
      </c>
      <c r="AD66" s="204">
        <v>52.96</v>
      </c>
      <c r="AE66" s="207">
        <v>52.57</v>
      </c>
      <c r="AF66" s="207">
        <v>54.27</v>
      </c>
      <c r="AG66" s="207">
        <v>251.16</v>
      </c>
      <c r="AH66" s="207">
        <v>252.24</v>
      </c>
      <c r="AI66" s="207">
        <v>267.57</v>
      </c>
      <c r="AJ66" s="207">
        <v>274.14</v>
      </c>
      <c r="AK66" s="207">
        <v>280.64</v>
      </c>
      <c r="AL66" s="207">
        <v>274.62</v>
      </c>
      <c r="AM66" s="207">
        <v>267.18</v>
      </c>
      <c r="AN66" s="204">
        <v>258.17</v>
      </c>
      <c r="AO66" s="204">
        <v>277.70999999999998</v>
      </c>
      <c r="AP66" s="204">
        <v>275.93</v>
      </c>
    </row>
    <row r="67" spans="1:42" s="268" customFormat="1" ht="15" customHeight="1" x14ac:dyDescent="0.25">
      <c r="A67" s="342" t="s">
        <v>209</v>
      </c>
      <c r="B67" s="320" t="s">
        <v>248</v>
      </c>
      <c r="C67" s="207">
        <v>6.97</v>
      </c>
      <c r="D67" s="207">
        <v>5.16</v>
      </c>
      <c r="E67" s="207">
        <v>10.25</v>
      </c>
      <c r="F67" s="207">
        <v>10.31</v>
      </c>
      <c r="G67" s="207">
        <v>10.37</v>
      </c>
      <c r="H67" s="207">
        <v>10.42</v>
      </c>
      <c r="I67" s="207">
        <v>10.45</v>
      </c>
      <c r="J67" s="207">
        <v>14</v>
      </c>
      <c r="K67" s="207">
        <v>14.15</v>
      </c>
      <c r="L67" s="207">
        <v>12.38</v>
      </c>
      <c r="M67" s="207">
        <v>517.37</v>
      </c>
      <c r="N67" s="207">
        <v>534.84</v>
      </c>
      <c r="O67" s="207">
        <v>558.66</v>
      </c>
      <c r="P67" s="207">
        <v>546.48</v>
      </c>
      <c r="Q67" s="207">
        <v>530.42999999999995</v>
      </c>
      <c r="R67" s="207">
        <v>546.88</v>
      </c>
      <c r="S67" s="207">
        <v>546.91999999999996</v>
      </c>
      <c r="T67" s="207">
        <v>593.25</v>
      </c>
      <c r="U67" s="207">
        <v>581.9</v>
      </c>
      <c r="V67" s="207">
        <v>574.82000000000005</v>
      </c>
      <c r="W67" s="207">
        <v>74.91</v>
      </c>
      <c r="X67" s="207">
        <v>77.39</v>
      </c>
      <c r="Y67" s="207">
        <v>78.59</v>
      </c>
      <c r="Z67" s="207">
        <v>75.61</v>
      </c>
      <c r="AA67" s="207">
        <v>63.93</v>
      </c>
      <c r="AB67" s="207">
        <v>59.03</v>
      </c>
      <c r="AC67" s="204">
        <v>67.930000000000007</v>
      </c>
      <c r="AD67" s="204">
        <v>59.5</v>
      </c>
      <c r="AE67" s="207">
        <v>68.98</v>
      </c>
      <c r="AF67" s="207">
        <v>56.6</v>
      </c>
      <c r="AG67" s="207">
        <v>181.17</v>
      </c>
      <c r="AH67" s="207">
        <v>196.05</v>
      </c>
      <c r="AI67" s="207">
        <v>211.85</v>
      </c>
      <c r="AJ67" s="207">
        <v>216.53</v>
      </c>
      <c r="AK67" s="207">
        <v>238.43</v>
      </c>
      <c r="AL67" s="207">
        <v>223.96</v>
      </c>
      <c r="AM67" s="207">
        <v>226.43</v>
      </c>
      <c r="AN67" s="204">
        <v>215.25</v>
      </c>
      <c r="AO67" s="204">
        <v>228.16</v>
      </c>
      <c r="AP67" s="204">
        <v>233.47</v>
      </c>
    </row>
    <row r="68" spans="1:42" s="268" customFormat="1" ht="15" customHeight="1" x14ac:dyDescent="0.25">
      <c r="A68" s="342" t="s">
        <v>210</v>
      </c>
      <c r="B68" s="320" t="s">
        <v>248</v>
      </c>
      <c r="C68" s="207">
        <v>7.39</v>
      </c>
      <c r="D68" s="207">
        <v>14.72</v>
      </c>
      <c r="E68" s="207">
        <v>16.489999999999998</v>
      </c>
      <c r="F68" s="207">
        <v>20.149999999999999</v>
      </c>
      <c r="G68" s="207">
        <v>18.13</v>
      </c>
      <c r="H68" s="207">
        <v>18.04</v>
      </c>
      <c r="I68" s="207">
        <v>14.42</v>
      </c>
      <c r="J68" s="207">
        <v>25.48</v>
      </c>
      <c r="K68" s="207">
        <v>16.45</v>
      </c>
      <c r="L68" s="207">
        <v>16.45</v>
      </c>
      <c r="M68" s="207">
        <v>605.79</v>
      </c>
      <c r="N68" s="207">
        <v>618.39</v>
      </c>
      <c r="O68" s="207">
        <v>672.46</v>
      </c>
      <c r="P68" s="207">
        <v>641.23</v>
      </c>
      <c r="Q68" s="207">
        <v>639.99</v>
      </c>
      <c r="R68" s="207">
        <v>640.45000000000005</v>
      </c>
      <c r="S68" s="207">
        <v>630.79</v>
      </c>
      <c r="T68" s="207">
        <v>655.19000000000005</v>
      </c>
      <c r="U68" s="207">
        <v>610.38</v>
      </c>
      <c r="V68" s="207">
        <v>584.79999999999995</v>
      </c>
      <c r="W68" s="207">
        <v>171.76</v>
      </c>
      <c r="X68" s="207">
        <v>191.41</v>
      </c>
      <c r="Y68" s="207">
        <v>175.9</v>
      </c>
      <c r="Z68" s="207">
        <v>166.72</v>
      </c>
      <c r="AA68" s="207">
        <v>141.41</v>
      </c>
      <c r="AB68" s="207">
        <v>133.5</v>
      </c>
      <c r="AC68" s="204">
        <v>117.15</v>
      </c>
      <c r="AD68" s="204">
        <v>89.18</v>
      </c>
      <c r="AE68" s="207">
        <v>76.75</v>
      </c>
      <c r="AF68" s="207">
        <v>80.41</v>
      </c>
      <c r="AG68" s="207">
        <v>201.32</v>
      </c>
      <c r="AH68" s="207">
        <v>189.56</v>
      </c>
      <c r="AI68" s="207">
        <v>197.89</v>
      </c>
      <c r="AJ68" s="207">
        <v>196.03</v>
      </c>
      <c r="AK68" s="207">
        <v>206.68</v>
      </c>
      <c r="AL68" s="207">
        <v>202.06</v>
      </c>
      <c r="AM68" s="207">
        <v>187.43</v>
      </c>
      <c r="AN68" s="204">
        <v>176.54</v>
      </c>
      <c r="AO68" s="204">
        <v>191.89</v>
      </c>
      <c r="AP68" s="204">
        <v>188.23</v>
      </c>
    </row>
    <row r="69" spans="1:42" s="268" customFormat="1" ht="15" customHeight="1" x14ac:dyDescent="0.25">
      <c r="A69" s="342" t="s">
        <v>211</v>
      </c>
      <c r="B69" s="320" t="s">
        <v>248</v>
      </c>
      <c r="C69" s="207">
        <v>13.82</v>
      </c>
      <c r="D69" s="207">
        <v>6.88</v>
      </c>
      <c r="E69" s="207">
        <v>13.73</v>
      </c>
      <c r="F69" s="207">
        <v>18.29</v>
      </c>
      <c r="G69" s="207">
        <v>22.64</v>
      </c>
      <c r="H69" s="207">
        <v>20.28</v>
      </c>
      <c r="I69" s="207">
        <v>22.56</v>
      </c>
      <c r="J69" s="207">
        <v>20.329999999999998</v>
      </c>
      <c r="K69" s="207">
        <v>15.91</v>
      </c>
      <c r="L69" s="207">
        <v>18.190000000000001</v>
      </c>
      <c r="M69" s="207">
        <v>614.91999999999996</v>
      </c>
      <c r="N69" s="207">
        <v>612.39</v>
      </c>
      <c r="O69" s="207">
        <v>645.41</v>
      </c>
      <c r="P69" s="207">
        <v>605.85</v>
      </c>
      <c r="Q69" s="207">
        <v>606.69000000000005</v>
      </c>
      <c r="R69" s="207">
        <v>594.96</v>
      </c>
      <c r="S69" s="207">
        <v>597.84</v>
      </c>
      <c r="T69" s="207">
        <v>632.57000000000005</v>
      </c>
      <c r="U69" s="207">
        <v>584.29</v>
      </c>
      <c r="V69" s="207">
        <v>579.74</v>
      </c>
      <c r="W69" s="207">
        <v>36.85</v>
      </c>
      <c r="X69" s="207">
        <v>38.99</v>
      </c>
      <c r="Y69" s="207">
        <v>38.909999999999997</v>
      </c>
      <c r="Z69" s="207">
        <v>38.869999999999997</v>
      </c>
      <c r="AA69" s="207">
        <v>33.96</v>
      </c>
      <c r="AB69" s="207">
        <v>33.799999999999997</v>
      </c>
      <c r="AC69" s="204">
        <v>29.33</v>
      </c>
      <c r="AD69" s="204">
        <v>27.11</v>
      </c>
      <c r="AE69" s="207">
        <v>27.28</v>
      </c>
      <c r="AF69" s="207">
        <v>27.28</v>
      </c>
      <c r="AG69" s="207">
        <v>292.49</v>
      </c>
      <c r="AH69" s="207">
        <v>300.45999999999998</v>
      </c>
      <c r="AI69" s="207">
        <v>322.70999999999998</v>
      </c>
      <c r="AJ69" s="207">
        <v>320.07</v>
      </c>
      <c r="AK69" s="207">
        <v>323.72000000000003</v>
      </c>
      <c r="AL69" s="207">
        <v>335.79</v>
      </c>
      <c r="AM69" s="207">
        <v>327.12</v>
      </c>
      <c r="AN69" s="204">
        <v>336.62</v>
      </c>
      <c r="AO69" s="204">
        <v>352.39</v>
      </c>
      <c r="AP69" s="204">
        <v>352.39</v>
      </c>
    </row>
    <row r="70" spans="1:42" s="268" customFormat="1" ht="15" customHeight="1" x14ac:dyDescent="0.25">
      <c r="A70" s="342" t="s">
        <v>212</v>
      </c>
      <c r="B70" s="320" t="s">
        <v>246</v>
      </c>
      <c r="C70" s="207">
        <v>7.44</v>
      </c>
      <c r="D70" s="207">
        <v>9.83</v>
      </c>
      <c r="E70" s="207">
        <v>10.029999999999999</v>
      </c>
      <c r="F70" s="207">
        <v>9.2100000000000009</v>
      </c>
      <c r="G70" s="207">
        <v>10.06</v>
      </c>
      <c r="H70" s="207">
        <v>12.25</v>
      </c>
      <c r="I70" s="207">
        <v>12.04</v>
      </c>
      <c r="J70" s="207">
        <v>13.83</v>
      </c>
      <c r="K70" s="207">
        <v>13.07</v>
      </c>
      <c r="L70" s="207">
        <v>15.36</v>
      </c>
      <c r="M70" s="207">
        <v>949.23</v>
      </c>
      <c r="N70" s="207">
        <v>965.37</v>
      </c>
      <c r="O70" s="207">
        <v>962.6</v>
      </c>
      <c r="P70" s="207">
        <v>933.8</v>
      </c>
      <c r="Q70" s="207">
        <v>913.99</v>
      </c>
      <c r="R70" s="207">
        <v>911.74</v>
      </c>
      <c r="S70" s="207">
        <v>896.47</v>
      </c>
      <c r="T70" s="207">
        <v>913.79</v>
      </c>
      <c r="U70" s="207">
        <v>879.26</v>
      </c>
      <c r="V70" s="207">
        <v>882.85</v>
      </c>
      <c r="W70" s="207">
        <v>81.8</v>
      </c>
      <c r="X70" s="207">
        <v>89.55</v>
      </c>
      <c r="Y70" s="207">
        <v>88.84</v>
      </c>
      <c r="Z70" s="207">
        <v>91.79</v>
      </c>
      <c r="AA70" s="207">
        <v>77.73</v>
      </c>
      <c r="AB70" s="207">
        <v>75.86</v>
      </c>
      <c r="AC70" s="204">
        <v>73.23</v>
      </c>
      <c r="AD70" s="204">
        <v>73.099999999999994</v>
      </c>
      <c r="AE70" s="207">
        <v>72.86</v>
      </c>
      <c r="AF70" s="207">
        <v>76.13</v>
      </c>
      <c r="AG70" s="207">
        <v>278.86</v>
      </c>
      <c r="AH70" s="207">
        <v>277.02</v>
      </c>
      <c r="AI70" s="207">
        <v>296.98</v>
      </c>
      <c r="AJ70" s="207">
        <v>306.89999999999998</v>
      </c>
      <c r="AK70" s="207">
        <v>306.74</v>
      </c>
      <c r="AL70" s="207">
        <v>304.14</v>
      </c>
      <c r="AM70" s="207">
        <v>294.25</v>
      </c>
      <c r="AN70" s="204">
        <v>279.24</v>
      </c>
      <c r="AO70" s="204">
        <v>298.97000000000003</v>
      </c>
      <c r="AP70" s="204">
        <v>303.54000000000002</v>
      </c>
    </row>
    <row r="71" spans="1:42" s="268" customFormat="1" ht="15" customHeight="1" x14ac:dyDescent="0.25">
      <c r="A71" s="342" t="s">
        <v>213</v>
      </c>
      <c r="B71" s="320" t="s">
        <v>248</v>
      </c>
      <c r="C71" s="207">
        <v>8.8699999999999992</v>
      </c>
      <c r="D71" s="207">
        <v>12.34</v>
      </c>
      <c r="E71" s="207">
        <v>14.07</v>
      </c>
      <c r="F71" s="207">
        <v>12.4</v>
      </c>
      <c r="G71" s="207">
        <v>15.95</v>
      </c>
      <c r="H71" s="207">
        <v>19.510000000000002</v>
      </c>
      <c r="I71" s="207">
        <v>17.809999999999999</v>
      </c>
      <c r="J71" s="207">
        <v>19.64</v>
      </c>
      <c r="K71" s="207">
        <v>12.58</v>
      </c>
      <c r="L71" s="207">
        <v>16.18</v>
      </c>
      <c r="M71" s="207">
        <v>768.56</v>
      </c>
      <c r="N71" s="207">
        <v>800.47</v>
      </c>
      <c r="O71" s="207">
        <v>756.26</v>
      </c>
      <c r="P71" s="207">
        <v>736.78</v>
      </c>
      <c r="Q71" s="207">
        <v>737.26</v>
      </c>
      <c r="R71" s="207">
        <v>734.13</v>
      </c>
      <c r="S71" s="207">
        <v>765.82</v>
      </c>
      <c r="T71" s="207">
        <v>782.23</v>
      </c>
      <c r="U71" s="207">
        <v>715.3</v>
      </c>
      <c r="V71" s="207">
        <v>726.08</v>
      </c>
      <c r="W71" s="207">
        <v>97.62</v>
      </c>
      <c r="X71" s="207">
        <v>116.37</v>
      </c>
      <c r="Y71" s="207">
        <v>109.04</v>
      </c>
      <c r="Z71" s="207">
        <v>106.27</v>
      </c>
      <c r="AA71" s="207">
        <v>97.47</v>
      </c>
      <c r="AB71" s="207">
        <v>93.98</v>
      </c>
      <c r="AC71" s="204">
        <v>103.3</v>
      </c>
      <c r="AD71" s="204">
        <v>96.44</v>
      </c>
      <c r="AE71" s="207">
        <v>98.85</v>
      </c>
      <c r="AF71" s="207">
        <v>109.63</v>
      </c>
      <c r="AG71" s="207">
        <v>323.04000000000002</v>
      </c>
      <c r="AH71" s="207">
        <v>320.89</v>
      </c>
      <c r="AI71" s="207">
        <v>341.19</v>
      </c>
      <c r="AJ71" s="207">
        <v>364.85</v>
      </c>
      <c r="AK71" s="207">
        <v>356.23</v>
      </c>
      <c r="AL71" s="207">
        <v>329.83</v>
      </c>
      <c r="AM71" s="207">
        <v>325.92</v>
      </c>
      <c r="AN71" s="204">
        <v>321.45999999999998</v>
      </c>
      <c r="AO71" s="204">
        <v>337.88</v>
      </c>
      <c r="AP71" s="204">
        <v>339.68</v>
      </c>
    </row>
    <row r="72" spans="1:42" s="268" customFormat="1" ht="15" customHeight="1" x14ac:dyDescent="0.25">
      <c r="A72" s="342" t="s">
        <v>214</v>
      </c>
      <c r="B72" s="320" t="s">
        <v>246</v>
      </c>
      <c r="C72" s="207">
        <v>9.69</v>
      </c>
      <c r="D72" s="207">
        <v>9.7799999999999994</v>
      </c>
      <c r="E72" s="207">
        <v>10.75</v>
      </c>
      <c r="F72" s="207">
        <v>9.44</v>
      </c>
      <c r="G72" s="207">
        <v>10.61</v>
      </c>
      <c r="H72" s="207">
        <v>10.65</v>
      </c>
      <c r="I72" s="207">
        <v>10.99</v>
      </c>
      <c r="J72" s="207">
        <v>11.83</v>
      </c>
      <c r="K72" s="207">
        <v>14.22</v>
      </c>
      <c r="L72" s="207">
        <v>14.74</v>
      </c>
      <c r="M72" s="207">
        <v>959.55</v>
      </c>
      <c r="N72" s="207">
        <v>976.64</v>
      </c>
      <c r="O72" s="207">
        <v>985.89</v>
      </c>
      <c r="P72" s="207">
        <v>953.26</v>
      </c>
      <c r="Q72" s="207">
        <v>976.74</v>
      </c>
      <c r="R72" s="207">
        <v>971.47</v>
      </c>
      <c r="S72" s="207">
        <v>963.53</v>
      </c>
      <c r="T72" s="207">
        <v>978.44</v>
      </c>
      <c r="U72" s="207">
        <v>1003.94</v>
      </c>
      <c r="V72" s="207">
        <v>1054.6199999999999</v>
      </c>
      <c r="W72" s="207">
        <v>31.49</v>
      </c>
      <c r="X72" s="207">
        <v>32</v>
      </c>
      <c r="Y72" s="207">
        <v>29.93</v>
      </c>
      <c r="Z72" s="207">
        <v>30.89</v>
      </c>
      <c r="AA72" s="207">
        <v>40.479999999999997</v>
      </c>
      <c r="AB72" s="207">
        <v>35.229999999999997</v>
      </c>
      <c r="AC72" s="204">
        <v>27.61</v>
      </c>
      <c r="AD72" s="204">
        <v>28.65</v>
      </c>
      <c r="AE72" s="207">
        <v>27.15</v>
      </c>
      <c r="AF72" s="207">
        <v>29.47</v>
      </c>
      <c r="AG72" s="207">
        <v>196.51</v>
      </c>
      <c r="AH72" s="207">
        <v>201.2</v>
      </c>
      <c r="AI72" s="207">
        <v>210.37</v>
      </c>
      <c r="AJ72" s="207">
        <v>217.37</v>
      </c>
      <c r="AK72" s="207">
        <v>226.11</v>
      </c>
      <c r="AL72" s="207">
        <v>217.94</v>
      </c>
      <c r="AM72" s="207">
        <v>210.99</v>
      </c>
      <c r="AN72" s="204">
        <v>210.04</v>
      </c>
      <c r="AO72" s="204">
        <v>221.32</v>
      </c>
      <c r="AP72" s="204">
        <v>222.61</v>
      </c>
    </row>
    <row r="73" spans="1:42" s="268" customFormat="1" ht="15" customHeight="1" x14ac:dyDescent="0.25">
      <c r="A73" s="342" t="s">
        <v>215</v>
      </c>
      <c r="B73" s="320" t="s">
        <v>248</v>
      </c>
      <c r="C73" s="207">
        <v>11.72</v>
      </c>
      <c r="D73" s="207">
        <v>11.72</v>
      </c>
      <c r="E73" s="207">
        <v>11.67</v>
      </c>
      <c r="F73" s="207">
        <v>13.97</v>
      </c>
      <c r="G73" s="207">
        <v>16.309999999999999</v>
      </c>
      <c r="H73" s="207">
        <v>18.61</v>
      </c>
      <c r="I73" s="207">
        <v>18.649999999999999</v>
      </c>
      <c r="J73" s="207">
        <v>18.8</v>
      </c>
      <c r="K73" s="207">
        <v>14.17</v>
      </c>
      <c r="L73" s="207">
        <v>11.81</v>
      </c>
      <c r="M73" s="207">
        <v>583.55999999999995</v>
      </c>
      <c r="N73" s="207">
        <v>625.69000000000005</v>
      </c>
      <c r="O73" s="207">
        <v>637.14</v>
      </c>
      <c r="P73" s="207">
        <v>593.85</v>
      </c>
      <c r="Q73" s="207">
        <v>608.02</v>
      </c>
      <c r="R73" s="207">
        <v>628.21</v>
      </c>
      <c r="S73" s="207">
        <v>627.16999999999996</v>
      </c>
      <c r="T73" s="207">
        <v>629.85</v>
      </c>
      <c r="U73" s="207">
        <v>578.76</v>
      </c>
      <c r="V73" s="207">
        <v>557.5</v>
      </c>
      <c r="W73" s="207">
        <v>14.06</v>
      </c>
      <c r="X73" s="207">
        <v>18.75</v>
      </c>
      <c r="Y73" s="207">
        <v>18.670000000000002</v>
      </c>
      <c r="Z73" s="207">
        <v>13.97</v>
      </c>
      <c r="AA73" s="207">
        <v>6.99</v>
      </c>
      <c r="AB73" s="207">
        <v>2.33</v>
      </c>
      <c r="AC73" s="204">
        <v>18.649999999999999</v>
      </c>
      <c r="AD73" s="204">
        <v>18.8</v>
      </c>
      <c r="AE73" s="207">
        <v>18.899999999999999</v>
      </c>
      <c r="AF73" s="207">
        <v>16.54</v>
      </c>
      <c r="AG73" s="207">
        <v>236.71</v>
      </c>
      <c r="AH73" s="207">
        <v>222.62</v>
      </c>
      <c r="AI73" s="207">
        <v>254.39</v>
      </c>
      <c r="AJ73" s="207">
        <v>253.84</v>
      </c>
      <c r="AK73" s="207">
        <v>274.89</v>
      </c>
      <c r="AL73" s="207">
        <v>262.92</v>
      </c>
      <c r="AM73" s="207">
        <v>263.45999999999998</v>
      </c>
      <c r="AN73" s="204">
        <v>277.32</v>
      </c>
      <c r="AO73" s="204">
        <v>290.56</v>
      </c>
      <c r="AP73" s="204">
        <v>276.39</v>
      </c>
    </row>
    <row r="74" spans="1:42" s="268" customFormat="1" ht="15" customHeight="1" x14ac:dyDescent="0.25">
      <c r="A74" s="342" t="s">
        <v>216</v>
      </c>
      <c r="B74" s="320" t="s">
        <v>248</v>
      </c>
      <c r="C74" s="207">
        <v>24.14</v>
      </c>
      <c r="D74" s="207">
        <v>24.21</v>
      </c>
      <c r="E74" s="207">
        <v>31.51</v>
      </c>
      <c r="F74" s="207">
        <v>29.32</v>
      </c>
      <c r="G74" s="207">
        <v>39.32</v>
      </c>
      <c r="H74" s="207">
        <v>36.89</v>
      </c>
      <c r="I74" s="207">
        <v>37.090000000000003</v>
      </c>
      <c r="J74" s="207">
        <v>45.02</v>
      </c>
      <c r="K74" s="207">
        <v>30.22</v>
      </c>
      <c r="L74" s="207">
        <v>37.770000000000003</v>
      </c>
      <c r="M74" s="207">
        <v>557.54999999999995</v>
      </c>
      <c r="N74" s="207">
        <v>576.1</v>
      </c>
      <c r="O74" s="207">
        <v>581.71</v>
      </c>
      <c r="P74" s="207">
        <v>559.6</v>
      </c>
      <c r="Q74" s="207">
        <v>560.38</v>
      </c>
      <c r="R74" s="207">
        <v>568.17999999999995</v>
      </c>
      <c r="S74" s="207">
        <v>558.88</v>
      </c>
      <c r="T74" s="207">
        <v>595.28</v>
      </c>
      <c r="U74" s="207">
        <v>576.67999999999995</v>
      </c>
      <c r="V74" s="207">
        <v>574.16</v>
      </c>
      <c r="W74" s="207">
        <v>24.14</v>
      </c>
      <c r="X74" s="207">
        <v>31.47</v>
      </c>
      <c r="Y74" s="207">
        <v>29.09</v>
      </c>
      <c r="Z74" s="207">
        <v>21.99</v>
      </c>
      <c r="AA74" s="207">
        <v>22.12</v>
      </c>
      <c r="AB74" s="207">
        <v>17.22</v>
      </c>
      <c r="AC74" s="204">
        <v>14.84</v>
      </c>
      <c r="AD74" s="204">
        <v>12.51</v>
      </c>
      <c r="AE74" s="207">
        <v>15.11</v>
      </c>
      <c r="AF74" s="207">
        <v>15.11</v>
      </c>
      <c r="AG74" s="207">
        <v>253.43</v>
      </c>
      <c r="AH74" s="207">
        <v>254.16</v>
      </c>
      <c r="AI74" s="207">
        <v>271.45999999999998</v>
      </c>
      <c r="AJ74" s="207">
        <v>288.35000000000002</v>
      </c>
      <c r="AK74" s="207">
        <v>292.48</v>
      </c>
      <c r="AL74" s="207">
        <v>297.62</v>
      </c>
      <c r="AM74" s="207">
        <v>284.39</v>
      </c>
      <c r="AN74" s="204">
        <v>265.13</v>
      </c>
      <c r="AO74" s="204">
        <v>319.82</v>
      </c>
      <c r="AP74" s="204">
        <v>299.67</v>
      </c>
    </row>
    <row r="75" spans="1:42" s="268" customFormat="1" ht="15" customHeight="1" x14ac:dyDescent="0.25">
      <c r="A75" s="342" t="s">
        <v>217</v>
      </c>
      <c r="B75" s="320" t="s">
        <v>244</v>
      </c>
      <c r="C75" s="207">
        <v>15.44</v>
      </c>
      <c r="D75" s="207">
        <v>19.239999999999998</v>
      </c>
      <c r="E75" s="207">
        <v>20.55</v>
      </c>
      <c r="F75" s="207">
        <v>25.72</v>
      </c>
      <c r="G75" s="207">
        <v>25.67</v>
      </c>
      <c r="H75" s="207">
        <v>29.39</v>
      </c>
      <c r="I75" s="207">
        <v>35.76</v>
      </c>
      <c r="J75" s="207">
        <v>38.229999999999997</v>
      </c>
      <c r="K75" s="207">
        <v>24.22</v>
      </c>
      <c r="L75" s="207">
        <v>24.22</v>
      </c>
      <c r="M75" s="207">
        <v>684.38</v>
      </c>
      <c r="N75" s="207">
        <v>705.63</v>
      </c>
      <c r="O75" s="207">
        <v>697.35</v>
      </c>
      <c r="P75" s="207">
        <v>694.5</v>
      </c>
      <c r="Q75" s="207">
        <v>720.17</v>
      </c>
      <c r="R75" s="207">
        <v>724.51</v>
      </c>
      <c r="S75" s="207">
        <v>807.15</v>
      </c>
      <c r="T75" s="207">
        <v>815.53</v>
      </c>
      <c r="U75" s="207">
        <v>776.36</v>
      </c>
      <c r="V75" s="207">
        <v>775.09</v>
      </c>
      <c r="W75" s="207">
        <v>73.33</v>
      </c>
      <c r="X75" s="207">
        <v>68</v>
      </c>
      <c r="Y75" s="207">
        <v>71.92</v>
      </c>
      <c r="Z75" s="207">
        <v>74.59</v>
      </c>
      <c r="AA75" s="207">
        <v>65.47</v>
      </c>
      <c r="AB75" s="207">
        <v>67.72</v>
      </c>
      <c r="AC75" s="204">
        <v>63.86</v>
      </c>
      <c r="AD75" s="204">
        <v>53.52</v>
      </c>
      <c r="AE75" s="207">
        <v>52.27</v>
      </c>
      <c r="AF75" s="207">
        <v>54.82</v>
      </c>
      <c r="AG75" s="207">
        <v>331.9</v>
      </c>
      <c r="AH75" s="207">
        <v>336.13</v>
      </c>
      <c r="AI75" s="207">
        <v>355.74</v>
      </c>
      <c r="AJ75" s="207">
        <v>354.97</v>
      </c>
      <c r="AK75" s="207">
        <v>368.43</v>
      </c>
      <c r="AL75" s="207">
        <v>389.73</v>
      </c>
      <c r="AM75" s="207">
        <v>370.37</v>
      </c>
      <c r="AN75" s="204">
        <v>350.42</v>
      </c>
      <c r="AO75" s="204">
        <v>381.17</v>
      </c>
      <c r="AP75" s="204">
        <v>359.5</v>
      </c>
    </row>
    <row r="76" spans="1:42" s="268" customFormat="1" ht="15" customHeight="1" x14ac:dyDescent="0.25">
      <c r="A76" s="342" t="s">
        <v>218</v>
      </c>
      <c r="B76" s="320" t="s">
        <v>250</v>
      </c>
      <c r="C76" s="207">
        <v>17.37</v>
      </c>
      <c r="D76" s="207">
        <v>17.079999999999998</v>
      </c>
      <c r="E76" s="207">
        <v>15.55</v>
      </c>
      <c r="F76" s="207">
        <v>16.75</v>
      </c>
      <c r="G76" s="207">
        <v>20.65</v>
      </c>
      <c r="H76" s="207">
        <v>23.22</v>
      </c>
      <c r="I76" s="207">
        <v>23.25</v>
      </c>
      <c r="J76" s="207">
        <v>21.93</v>
      </c>
      <c r="K76" s="207">
        <v>18.07</v>
      </c>
      <c r="L76" s="207">
        <v>15.49</v>
      </c>
      <c r="M76" s="207">
        <v>670.7</v>
      </c>
      <c r="N76" s="207">
        <v>718.63</v>
      </c>
      <c r="O76" s="207">
        <v>716.69</v>
      </c>
      <c r="P76" s="207">
        <v>721.62</v>
      </c>
      <c r="Q76" s="207">
        <v>698.17</v>
      </c>
      <c r="R76" s="207">
        <v>705.71</v>
      </c>
      <c r="S76" s="207">
        <v>723.32</v>
      </c>
      <c r="T76" s="207">
        <v>726.21</v>
      </c>
      <c r="U76" s="207">
        <v>725.55</v>
      </c>
      <c r="V76" s="207">
        <v>712.64</v>
      </c>
      <c r="W76" s="207">
        <v>126.93</v>
      </c>
      <c r="X76" s="207">
        <v>126.12</v>
      </c>
      <c r="Y76" s="207">
        <v>121.82</v>
      </c>
      <c r="Z76" s="207">
        <v>112.11</v>
      </c>
      <c r="AA76" s="207">
        <v>100.66</v>
      </c>
      <c r="AB76" s="207">
        <v>103.21</v>
      </c>
      <c r="AC76" s="204">
        <v>108.5</v>
      </c>
      <c r="AD76" s="204">
        <v>99.32</v>
      </c>
      <c r="AE76" s="207">
        <v>103.28</v>
      </c>
      <c r="AF76" s="207">
        <v>100.7</v>
      </c>
      <c r="AG76" s="207">
        <v>360.74</v>
      </c>
      <c r="AH76" s="207">
        <v>375.74</v>
      </c>
      <c r="AI76" s="207">
        <v>396.58</v>
      </c>
      <c r="AJ76" s="207">
        <v>393.03</v>
      </c>
      <c r="AK76" s="207">
        <v>400.06</v>
      </c>
      <c r="AL76" s="207">
        <v>376.72</v>
      </c>
      <c r="AM76" s="207">
        <v>374.58</v>
      </c>
      <c r="AN76" s="204">
        <v>352.14</v>
      </c>
      <c r="AO76" s="204">
        <v>407.96</v>
      </c>
      <c r="AP76" s="204">
        <v>397.63</v>
      </c>
    </row>
    <row r="77" spans="1:42" s="268" customFormat="1" ht="15" customHeight="1" x14ac:dyDescent="0.25">
      <c r="A77" s="321" t="s">
        <v>659</v>
      </c>
      <c r="B77" s="320" t="s">
        <v>249</v>
      </c>
      <c r="C77" s="207">
        <v>17.260000000000002</v>
      </c>
      <c r="D77" s="207">
        <v>21.56</v>
      </c>
      <c r="E77" s="207">
        <v>21.52</v>
      </c>
      <c r="F77" s="207">
        <v>21.53</v>
      </c>
      <c r="G77" s="207">
        <v>25.84</v>
      </c>
      <c r="H77" s="207">
        <v>12.89</v>
      </c>
      <c r="I77" s="207">
        <v>21.33</v>
      </c>
      <c r="J77" s="207">
        <v>42.65</v>
      </c>
      <c r="K77" s="207">
        <v>34.03</v>
      </c>
      <c r="L77" s="207">
        <v>34.03</v>
      </c>
      <c r="M77" s="207">
        <v>327.9</v>
      </c>
      <c r="N77" s="207">
        <v>297.57</v>
      </c>
      <c r="O77" s="207">
        <v>322.83999999999997</v>
      </c>
      <c r="P77" s="207">
        <v>318.58999999999997</v>
      </c>
      <c r="Q77" s="207">
        <v>292.89999999999998</v>
      </c>
      <c r="R77" s="207">
        <v>305</v>
      </c>
      <c r="S77" s="207">
        <v>324.29000000000002</v>
      </c>
      <c r="T77" s="207">
        <v>349.74</v>
      </c>
      <c r="U77" s="207">
        <v>374.32</v>
      </c>
      <c r="V77" s="207">
        <v>395.59</v>
      </c>
      <c r="W77" s="207">
        <v>4.3099999999999996</v>
      </c>
      <c r="X77" s="207">
        <v>17.25</v>
      </c>
      <c r="Y77" s="207">
        <v>12.91</v>
      </c>
      <c r="Z77" s="207">
        <v>17.22</v>
      </c>
      <c r="AA77" s="207">
        <v>8.61</v>
      </c>
      <c r="AB77" s="207">
        <v>4.3</v>
      </c>
      <c r="AC77" s="204">
        <v>8.5299999999999994</v>
      </c>
      <c r="AD77" s="204">
        <v>12.8</v>
      </c>
      <c r="AE77" s="207">
        <v>8.51</v>
      </c>
      <c r="AF77" s="207">
        <v>8.51</v>
      </c>
      <c r="AG77" s="207">
        <v>142.38</v>
      </c>
      <c r="AH77" s="207">
        <v>142.31</v>
      </c>
      <c r="AI77" s="207">
        <v>129.13999999999999</v>
      </c>
      <c r="AJ77" s="207">
        <v>142.08000000000001</v>
      </c>
      <c r="AK77" s="207">
        <v>159.37</v>
      </c>
      <c r="AL77" s="207">
        <v>137.46</v>
      </c>
      <c r="AM77" s="207">
        <v>162.13999999999999</v>
      </c>
      <c r="AN77" s="204">
        <v>136.47999999999999</v>
      </c>
      <c r="AO77" s="204">
        <v>136.12</v>
      </c>
      <c r="AP77" s="204">
        <v>136.12</v>
      </c>
    </row>
    <row r="78" spans="1:42" s="268" customFormat="1" ht="15" customHeight="1" x14ac:dyDescent="0.25">
      <c r="A78" s="321" t="s">
        <v>657</v>
      </c>
      <c r="B78" s="320" t="s">
        <v>249</v>
      </c>
      <c r="C78" s="207">
        <v>64.010000000000005</v>
      </c>
      <c r="D78" s="207">
        <v>72.83</v>
      </c>
      <c r="E78" s="207">
        <v>81.510000000000005</v>
      </c>
      <c r="F78" s="207">
        <v>72.39</v>
      </c>
      <c r="G78" s="207">
        <v>54.57</v>
      </c>
      <c r="H78" s="207">
        <v>81.53</v>
      </c>
      <c r="I78" s="207">
        <v>63.03</v>
      </c>
      <c r="J78" s="207">
        <v>89.08</v>
      </c>
      <c r="K78" s="207">
        <v>53.08</v>
      </c>
      <c r="L78" s="207">
        <v>61.92</v>
      </c>
      <c r="M78" s="207">
        <v>438.92</v>
      </c>
      <c r="N78" s="207">
        <v>400.58</v>
      </c>
      <c r="O78" s="207">
        <v>389.46</v>
      </c>
      <c r="P78" s="207">
        <v>325.73</v>
      </c>
      <c r="Q78" s="207">
        <v>409.24</v>
      </c>
      <c r="R78" s="207">
        <v>525.41</v>
      </c>
      <c r="S78" s="207">
        <v>414.23</v>
      </c>
      <c r="T78" s="207">
        <v>400.86</v>
      </c>
      <c r="U78" s="207">
        <v>433.47</v>
      </c>
      <c r="V78" s="207">
        <v>451.17</v>
      </c>
      <c r="W78" s="207">
        <v>9.14</v>
      </c>
      <c r="X78" s="207">
        <v>9.1</v>
      </c>
      <c r="Y78" s="207">
        <v>9.06</v>
      </c>
      <c r="Z78" s="207">
        <v>9.0500000000000007</v>
      </c>
      <c r="AA78" s="207">
        <v>9.09</v>
      </c>
      <c r="AB78" s="207">
        <v>18.12</v>
      </c>
      <c r="AC78" s="204">
        <v>9</v>
      </c>
      <c r="AD78" s="207">
        <v>0</v>
      </c>
      <c r="AE78" s="207">
        <v>0</v>
      </c>
      <c r="AF78" s="207">
        <v>0</v>
      </c>
      <c r="AG78" s="207">
        <v>274.32</v>
      </c>
      <c r="AH78" s="207">
        <v>172.98</v>
      </c>
      <c r="AI78" s="207">
        <v>190.2</v>
      </c>
      <c r="AJ78" s="207">
        <v>180.96</v>
      </c>
      <c r="AK78" s="207">
        <v>209.17</v>
      </c>
      <c r="AL78" s="207">
        <v>226.47</v>
      </c>
      <c r="AM78" s="207">
        <v>234.13</v>
      </c>
      <c r="AN78" s="207">
        <v>187.07</v>
      </c>
      <c r="AO78" s="207">
        <v>203.47</v>
      </c>
      <c r="AP78" s="204">
        <v>185.77</v>
      </c>
    </row>
    <row r="79" spans="1:42" s="268" customFormat="1" ht="15" customHeight="1" x14ac:dyDescent="0.25">
      <c r="A79" s="321" t="s">
        <v>658</v>
      </c>
      <c r="B79" s="320" t="s">
        <v>249</v>
      </c>
      <c r="C79" s="207">
        <v>123.15</v>
      </c>
      <c r="D79" s="207">
        <v>119</v>
      </c>
      <c r="E79" s="207">
        <v>76.34</v>
      </c>
      <c r="F79" s="207">
        <v>74.819999999999993</v>
      </c>
      <c r="G79" s="207">
        <v>73.48</v>
      </c>
      <c r="H79" s="207">
        <v>73.56</v>
      </c>
      <c r="I79" s="207">
        <v>72.989999999999995</v>
      </c>
      <c r="J79" s="207">
        <v>105.45</v>
      </c>
      <c r="K79" s="207">
        <v>176.68</v>
      </c>
      <c r="L79" s="207">
        <v>212.01</v>
      </c>
      <c r="M79" s="207">
        <v>821.02</v>
      </c>
      <c r="N79" s="207">
        <v>555.34</v>
      </c>
      <c r="O79" s="207">
        <v>305.33999999999997</v>
      </c>
      <c r="P79" s="207">
        <v>336.7</v>
      </c>
      <c r="Q79" s="207">
        <v>624.54</v>
      </c>
      <c r="R79" s="207">
        <v>551.66999999999996</v>
      </c>
      <c r="S79" s="207">
        <v>437.96</v>
      </c>
      <c r="T79" s="207">
        <v>351.49</v>
      </c>
      <c r="U79" s="207">
        <v>494.7</v>
      </c>
      <c r="V79" s="207">
        <v>530.04</v>
      </c>
      <c r="W79" s="207">
        <v>0</v>
      </c>
      <c r="X79" s="207">
        <v>0</v>
      </c>
      <c r="Y79" s="207">
        <v>0</v>
      </c>
      <c r="Z79" s="207">
        <v>0</v>
      </c>
      <c r="AA79" s="207">
        <v>0</v>
      </c>
      <c r="AB79" s="207">
        <v>0</v>
      </c>
      <c r="AC79" s="204">
        <v>36.5</v>
      </c>
      <c r="AD79" s="207">
        <v>70.3</v>
      </c>
      <c r="AE79" s="207">
        <v>35.340000000000003</v>
      </c>
      <c r="AF79" s="207">
        <v>35.340000000000003</v>
      </c>
      <c r="AG79" s="207">
        <v>123.15</v>
      </c>
      <c r="AH79" s="207">
        <v>39.67</v>
      </c>
      <c r="AI79" s="207">
        <v>38.17</v>
      </c>
      <c r="AJ79" s="207">
        <v>37.409999999999997</v>
      </c>
      <c r="AK79" s="207">
        <v>0</v>
      </c>
      <c r="AL79" s="207">
        <v>36.78</v>
      </c>
      <c r="AM79" s="207">
        <v>72.989999999999995</v>
      </c>
      <c r="AN79" s="207">
        <v>140.6</v>
      </c>
      <c r="AO79" s="207">
        <v>212.01</v>
      </c>
      <c r="AP79" s="204">
        <v>141.34</v>
      </c>
    </row>
    <row r="80" spans="1:42" s="268" customFormat="1" ht="15" customHeight="1" x14ac:dyDescent="0.25">
      <c r="A80" s="319" t="s">
        <v>219</v>
      </c>
      <c r="B80" s="320" t="s">
        <v>1</v>
      </c>
      <c r="C80" s="207">
        <v>6.09</v>
      </c>
      <c r="D80" s="207">
        <v>6.08</v>
      </c>
      <c r="E80" s="207">
        <v>7.03</v>
      </c>
      <c r="F80" s="207">
        <v>7.72</v>
      </c>
      <c r="G80" s="207">
        <v>9.49</v>
      </c>
      <c r="H80" s="207">
        <v>10</v>
      </c>
      <c r="I80" s="207">
        <v>11.05</v>
      </c>
      <c r="J80" s="207">
        <v>12.15</v>
      </c>
      <c r="K80" s="207">
        <v>12.42</v>
      </c>
      <c r="L80" s="207">
        <v>12.96</v>
      </c>
      <c r="M80" s="207">
        <v>592.22</v>
      </c>
      <c r="N80" s="207">
        <v>558.83000000000004</v>
      </c>
      <c r="O80" s="207">
        <v>674.74</v>
      </c>
      <c r="P80" s="207">
        <v>717.41</v>
      </c>
      <c r="Q80" s="207">
        <v>734.19</v>
      </c>
      <c r="R80" s="207">
        <v>738.56</v>
      </c>
      <c r="S80" s="207">
        <v>734.81</v>
      </c>
      <c r="T80" s="207">
        <v>735.87</v>
      </c>
      <c r="U80" s="207">
        <v>730.83</v>
      </c>
      <c r="V80" s="207">
        <v>726.15</v>
      </c>
      <c r="W80" s="207">
        <v>29.53</v>
      </c>
      <c r="X80" s="207">
        <v>28.71</v>
      </c>
      <c r="Y80" s="207">
        <v>27.72</v>
      </c>
      <c r="Z80" s="207">
        <v>26.88</v>
      </c>
      <c r="AA80" s="207">
        <v>25.83</v>
      </c>
      <c r="AB80" s="207">
        <v>25.77</v>
      </c>
      <c r="AC80" s="204">
        <v>25.43</v>
      </c>
      <c r="AD80" s="204">
        <v>24.92</v>
      </c>
      <c r="AE80" s="207">
        <v>24.43</v>
      </c>
      <c r="AF80" s="207">
        <v>24.12</v>
      </c>
      <c r="AG80" s="207">
        <v>207.53</v>
      </c>
      <c r="AH80" s="207">
        <v>214.74</v>
      </c>
      <c r="AI80" s="207">
        <v>233.98</v>
      </c>
      <c r="AJ80" s="207">
        <v>246.62</v>
      </c>
      <c r="AK80" s="207">
        <v>261.05</v>
      </c>
      <c r="AL80" s="207">
        <v>271.25</v>
      </c>
      <c r="AM80" s="207">
        <v>261.69</v>
      </c>
      <c r="AN80" s="204">
        <v>278.05</v>
      </c>
      <c r="AO80" s="204">
        <v>295.47000000000003</v>
      </c>
      <c r="AP80" s="204">
        <v>309.07</v>
      </c>
    </row>
    <row r="81" spans="1:42" s="268" customFormat="1" ht="15" customHeight="1" x14ac:dyDescent="0.25">
      <c r="A81" s="342" t="s">
        <v>220</v>
      </c>
      <c r="B81" s="320" t="s">
        <v>248</v>
      </c>
      <c r="C81" s="207">
        <v>0.7</v>
      </c>
      <c r="D81" s="207">
        <v>1.04</v>
      </c>
      <c r="E81" s="207">
        <v>1.7</v>
      </c>
      <c r="F81" s="207">
        <v>2.36</v>
      </c>
      <c r="G81" s="207">
        <v>3.34</v>
      </c>
      <c r="H81" s="207">
        <v>3.32</v>
      </c>
      <c r="I81" s="207">
        <v>4.28</v>
      </c>
      <c r="J81" s="207">
        <v>4.58</v>
      </c>
      <c r="K81" s="207">
        <v>5.84</v>
      </c>
      <c r="L81" s="207">
        <v>5.84</v>
      </c>
      <c r="M81" s="207">
        <v>539.38</v>
      </c>
      <c r="N81" s="207">
        <v>525.94000000000005</v>
      </c>
      <c r="O81" s="207">
        <v>611.16</v>
      </c>
      <c r="P81" s="207">
        <v>642.04</v>
      </c>
      <c r="Q81" s="207">
        <v>686.82</v>
      </c>
      <c r="R81" s="207">
        <v>704.44</v>
      </c>
      <c r="S81" s="207">
        <v>724.89</v>
      </c>
      <c r="T81" s="207">
        <v>725.64</v>
      </c>
      <c r="U81" s="207">
        <v>725.08</v>
      </c>
      <c r="V81" s="207">
        <v>720.21</v>
      </c>
      <c r="W81" s="207">
        <v>17.13</v>
      </c>
      <c r="X81" s="207">
        <v>16.93</v>
      </c>
      <c r="Y81" s="207">
        <v>16.02</v>
      </c>
      <c r="Z81" s="207">
        <v>15.54</v>
      </c>
      <c r="AA81" s="207">
        <v>14.04</v>
      </c>
      <c r="AB81" s="207">
        <v>13.3</v>
      </c>
      <c r="AC81" s="204">
        <v>12.85</v>
      </c>
      <c r="AD81" s="204">
        <v>10.79</v>
      </c>
      <c r="AE81" s="207">
        <v>10.39</v>
      </c>
      <c r="AF81" s="207">
        <v>10.07</v>
      </c>
      <c r="AG81" s="207">
        <v>262.87</v>
      </c>
      <c r="AH81" s="207">
        <v>268.83999999999997</v>
      </c>
      <c r="AI81" s="207">
        <v>290.75</v>
      </c>
      <c r="AJ81" s="207">
        <v>299.91000000000003</v>
      </c>
      <c r="AK81" s="207">
        <v>311.31</v>
      </c>
      <c r="AL81" s="207">
        <v>322.8</v>
      </c>
      <c r="AM81" s="207">
        <v>312.69</v>
      </c>
      <c r="AN81" s="204">
        <v>324.89999999999998</v>
      </c>
      <c r="AO81" s="204">
        <v>339.32</v>
      </c>
      <c r="AP81" s="204">
        <v>346.79</v>
      </c>
    </row>
    <row r="82" spans="1:42" s="268" customFormat="1" ht="15" customHeight="1" x14ac:dyDescent="0.25">
      <c r="A82" s="342" t="s">
        <v>221</v>
      </c>
      <c r="B82" s="320" t="s">
        <v>246</v>
      </c>
      <c r="C82" s="207">
        <v>4.68</v>
      </c>
      <c r="D82" s="207">
        <v>4.93</v>
      </c>
      <c r="E82" s="207">
        <v>5.56</v>
      </c>
      <c r="F82" s="207">
        <v>6.35</v>
      </c>
      <c r="G82" s="207">
        <v>8.92</v>
      </c>
      <c r="H82" s="207">
        <v>9.73</v>
      </c>
      <c r="I82" s="207">
        <v>10.49</v>
      </c>
      <c r="J82" s="207">
        <v>11.42</v>
      </c>
      <c r="K82" s="207">
        <v>11.85</v>
      </c>
      <c r="L82" s="207">
        <v>11.79</v>
      </c>
      <c r="M82" s="207">
        <v>542.87</v>
      </c>
      <c r="N82" s="207">
        <v>516.73</v>
      </c>
      <c r="O82" s="207">
        <v>618.77</v>
      </c>
      <c r="P82" s="207">
        <v>682.63</v>
      </c>
      <c r="Q82" s="207">
        <v>731.18</v>
      </c>
      <c r="R82" s="207">
        <v>745.3</v>
      </c>
      <c r="S82" s="207">
        <v>735.87</v>
      </c>
      <c r="T82" s="207">
        <v>732.04</v>
      </c>
      <c r="U82" s="207">
        <v>729.2</v>
      </c>
      <c r="V82" s="207">
        <v>730.2</v>
      </c>
      <c r="W82" s="207">
        <v>15.06</v>
      </c>
      <c r="X82" s="207">
        <v>14.18</v>
      </c>
      <c r="Y82" s="207">
        <v>13.77</v>
      </c>
      <c r="Z82" s="207">
        <v>13.52</v>
      </c>
      <c r="AA82" s="207">
        <v>13.11</v>
      </c>
      <c r="AB82" s="207">
        <v>12.44</v>
      </c>
      <c r="AC82" s="204">
        <v>12.31</v>
      </c>
      <c r="AD82" s="204">
        <v>11.78</v>
      </c>
      <c r="AE82" s="207">
        <v>11.79</v>
      </c>
      <c r="AF82" s="207">
        <v>11.21</v>
      </c>
      <c r="AG82" s="207">
        <v>143.62</v>
      </c>
      <c r="AH82" s="207">
        <v>155.13</v>
      </c>
      <c r="AI82" s="207">
        <v>177.66</v>
      </c>
      <c r="AJ82" s="207">
        <v>192.51</v>
      </c>
      <c r="AK82" s="207">
        <v>207.14</v>
      </c>
      <c r="AL82" s="207">
        <v>220.74</v>
      </c>
      <c r="AM82" s="207">
        <v>210.02</v>
      </c>
      <c r="AN82" s="204">
        <v>227.14</v>
      </c>
      <c r="AO82" s="204">
        <v>242.19</v>
      </c>
      <c r="AP82" s="204">
        <v>257.61</v>
      </c>
    </row>
    <row r="83" spans="1:42" s="268" customFormat="1" ht="15" customHeight="1" x14ac:dyDescent="0.25">
      <c r="A83" s="342" t="s">
        <v>160</v>
      </c>
      <c r="B83" s="320" t="s">
        <v>250</v>
      </c>
      <c r="C83" s="207">
        <v>0</v>
      </c>
      <c r="D83" s="207">
        <v>0</v>
      </c>
      <c r="E83" s="207">
        <v>1.07</v>
      </c>
      <c r="F83" s="207">
        <v>0.63</v>
      </c>
      <c r="G83" s="207">
        <v>2.3199999999999998</v>
      </c>
      <c r="H83" s="207">
        <v>2.96</v>
      </c>
      <c r="I83" s="207">
        <v>3.58</v>
      </c>
      <c r="J83" s="207">
        <v>4.2</v>
      </c>
      <c r="K83" s="207">
        <v>4.2</v>
      </c>
      <c r="L83" s="207">
        <v>4.83</v>
      </c>
      <c r="M83" s="207">
        <v>491.11</v>
      </c>
      <c r="N83" s="207">
        <v>467.37</v>
      </c>
      <c r="O83" s="207">
        <v>549.79</v>
      </c>
      <c r="P83" s="207">
        <v>598.70000000000005</v>
      </c>
      <c r="Q83" s="207">
        <v>642.34</v>
      </c>
      <c r="R83" s="207">
        <v>654.76</v>
      </c>
      <c r="S83" s="207">
        <v>658.21</v>
      </c>
      <c r="T83" s="207">
        <v>661.56</v>
      </c>
      <c r="U83" s="207">
        <v>659.82</v>
      </c>
      <c r="V83" s="207">
        <v>653.94000000000005</v>
      </c>
      <c r="W83" s="207">
        <v>77.08</v>
      </c>
      <c r="X83" s="207">
        <v>73.75</v>
      </c>
      <c r="Y83" s="207">
        <v>72.94</v>
      </c>
      <c r="Z83" s="207">
        <v>71.11</v>
      </c>
      <c r="AA83" s="207">
        <v>69.31</v>
      </c>
      <c r="AB83" s="207">
        <v>70.73</v>
      </c>
      <c r="AC83" s="204">
        <v>69.84</v>
      </c>
      <c r="AD83" s="204">
        <v>70.06</v>
      </c>
      <c r="AE83" s="207">
        <v>67.97</v>
      </c>
      <c r="AF83" s="207">
        <v>67.14</v>
      </c>
      <c r="AG83" s="207">
        <v>279.02999999999997</v>
      </c>
      <c r="AH83" s="207">
        <v>283.97000000000003</v>
      </c>
      <c r="AI83" s="207">
        <v>300.49</v>
      </c>
      <c r="AJ83" s="207">
        <v>310.04000000000002</v>
      </c>
      <c r="AK83" s="207">
        <v>323.07</v>
      </c>
      <c r="AL83" s="207">
        <v>338.67</v>
      </c>
      <c r="AM83" s="207">
        <v>326.48</v>
      </c>
      <c r="AN83" s="204">
        <v>351.76</v>
      </c>
      <c r="AO83" s="204">
        <v>370.92</v>
      </c>
      <c r="AP83" s="204">
        <v>382.25</v>
      </c>
    </row>
    <row r="84" spans="1:42" s="268" customFormat="1" ht="15" customHeight="1" x14ac:dyDescent="0.25">
      <c r="A84" s="342" t="s">
        <v>222</v>
      </c>
      <c r="B84" s="320" t="s">
        <v>246</v>
      </c>
      <c r="C84" s="207">
        <v>12.57</v>
      </c>
      <c r="D84" s="207">
        <v>12.04</v>
      </c>
      <c r="E84" s="207">
        <v>13.04</v>
      </c>
      <c r="F84" s="207">
        <v>14.73</v>
      </c>
      <c r="G84" s="207">
        <v>14.96</v>
      </c>
      <c r="H84" s="207">
        <v>15.7</v>
      </c>
      <c r="I84" s="207">
        <v>16.91</v>
      </c>
      <c r="J84" s="207">
        <v>18.809999999999999</v>
      </c>
      <c r="K84" s="207">
        <v>18.489999999999998</v>
      </c>
      <c r="L84" s="207">
        <v>19.920000000000002</v>
      </c>
      <c r="M84" s="207">
        <v>786.15</v>
      </c>
      <c r="N84" s="207">
        <v>728.94</v>
      </c>
      <c r="O84" s="207">
        <v>876.25</v>
      </c>
      <c r="P84" s="207">
        <v>928.14</v>
      </c>
      <c r="Q84" s="207">
        <v>859.7</v>
      </c>
      <c r="R84" s="207">
        <v>857.26</v>
      </c>
      <c r="S84" s="207">
        <v>843.17</v>
      </c>
      <c r="T84" s="207">
        <v>841.31</v>
      </c>
      <c r="U84" s="207">
        <v>828.05</v>
      </c>
      <c r="V84" s="207">
        <v>818.36</v>
      </c>
      <c r="W84" s="207">
        <v>37.880000000000003</v>
      </c>
      <c r="X84" s="207">
        <v>37.93</v>
      </c>
      <c r="Y84" s="207">
        <v>36.54</v>
      </c>
      <c r="Z84" s="207">
        <v>34.85</v>
      </c>
      <c r="AA84" s="207">
        <v>33.14</v>
      </c>
      <c r="AB84" s="207">
        <v>32.979999999999997</v>
      </c>
      <c r="AC84" s="204">
        <v>32.61</v>
      </c>
      <c r="AD84" s="204">
        <v>32.340000000000003</v>
      </c>
      <c r="AE84" s="207">
        <v>32.07</v>
      </c>
      <c r="AF84" s="207">
        <v>32.28</v>
      </c>
      <c r="AG84" s="207">
        <v>242.02</v>
      </c>
      <c r="AH84" s="207">
        <v>246.5</v>
      </c>
      <c r="AI84" s="207">
        <v>264.32</v>
      </c>
      <c r="AJ84" s="207">
        <v>277.17</v>
      </c>
      <c r="AK84" s="207">
        <v>293.52999999999997</v>
      </c>
      <c r="AL84" s="207">
        <v>298.39999999999998</v>
      </c>
      <c r="AM84" s="207">
        <v>292.47000000000003</v>
      </c>
      <c r="AN84" s="204">
        <v>307.07</v>
      </c>
      <c r="AO84" s="204">
        <v>327.67</v>
      </c>
      <c r="AP84" s="204">
        <v>342</v>
      </c>
    </row>
    <row r="85" spans="1:42" s="268" customFormat="1" ht="15" customHeight="1" x14ac:dyDescent="0.25">
      <c r="A85" s="342" t="s">
        <v>223</v>
      </c>
      <c r="B85" s="320" t="s">
        <v>250</v>
      </c>
      <c r="C85" s="207">
        <v>2.46</v>
      </c>
      <c r="D85" s="207">
        <v>2.63</v>
      </c>
      <c r="E85" s="207">
        <v>2.59</v>
      </c>
      <c r="F85" s="207">
        <v>2.59</v>
      </c>
      <c r="G85" s="207">
        <v>5.68</v>
      </c>
      <c r="H85" s="207">
        <v>5.28</v>
      </c>
      <c r="I85" s="207">
        <v>7.23</v>
      </c>
      <c r="J85" s="207">
        <v>7.21</v>
      </c>
      <c r="K85" s="207">
        <v>8.09</v>
      </c>
      <c r="L85" s="207">
        <v>8.31</v>
      </c>
      <c r="M85" s="207">
        <v>349.93</v>
      </c>
      <c r="N85" s="207">
        <v>323.41000000000003</v>
      </c>
      <c r="O85" s="207">
        <v>360.81</v>
      </c>
      <c r="P85" s="207">
        <v>390.92</v>
      </c>
      <c r="Q85" s="207">
        <v>435.48</v>
      </c>
      <c r="R85" s="207">
        <v>461.37</v>
      </c>
      <c r="S85" s="207">
        <v>481.84</v>
      </c>
      <c r="T85" s="207">
        <v>502.37</v>
      </c>
      <c r="U85" s="207">
        <v>503.25</v>
      </c>
      <c r="V85" s="207">
        <v>494.5</v>
      </c>
      <c r="W85" s="207">
        <v>12.31</v>
      </c>
      <c r="X85" s="207">
        <v>11.61</v>
      </c>
      <c r="Y85" s="207">
        <v>9.92</v>
      </c>
      <c r="Z85" s="207">
        <v>10.58</v>
      </c>
      <c r="AA85" s="207">
        <v>8.9600000000000009</v>
      </c>
      <c r="AB85" s="207">
        <v>10.57</v>
      </c>
      <c r="AC85" s="204">
        <v>10.73</v>
      </c>
      <c r="AD85" s="204">
        <v>9.61</v>
      </c>
      <c r="AE85" s="207">
        <v>9.84</v>
      </c>
      <c r="AF85" s="207">
        <v>9.4</v>
      </c>
      <c r="AG85" s="207">
        <v>212.1</v>
      </c>
      <c r="AH85" s="207">
        <v>217.65</v>
      </c>
      <c r="AI85" s="207">
        <v>232.92</v>
      </c>
      <c r="AJ85" s="207">
        <v>243.7</v>
      </c>
      <c r="AK85" s="207">
        <v>256.08</v>
      </c>
      <c r="AL85" s="207">
        <v>264.36</v>
      </c>
      <c r="AM85" s="207">
        <v>251.65</v>
      </c>
      <c r="AN85" s="204">
        <v>265.60000000000002</v>
      </c>
      <c r="AO85" s="204">
        <v>283.45</v>
      </c>
      <c r="AP85" s="204">
        <v>294.38</v>
      </c>
    </row>
    <row r="86" spans="1:42" s="268" customFormat="1" ht="15" customHeight="1" x14ac:dyDescent="0.25">
      <c r="A86" s="319" t="s">
        <v>224</v>
      </c>
      <c r="B86" s="320" t="s">
        <v>1</v>
      </c>
      <c r="C86" s="207">
        <v>3.61</v>
      </c>
      <c r="D86" s="207">
        <v>4.0199999999999996</v>
      </c>
      <c r="E86" s="207">
        <v>4.78</v>
      </c>
      <c r="F86" s="207">
        <v>4.2300000000000004</v>
      </c>
      <c r="G86" s="207">
        <v>4.59</v>
      </c>
      <c r="H86" s="207">
        <v>6.25</v>
      </c>
      <c r="I86" s="207">
        <v>6.85</v>
      </c>
      <c r="J86" s="207">
        <v>8.24</v>
      </c>
      <c r="K86" s="207">
        <v>9.4</v>
      </c>
      <c r="L86" s="207">
        <v>11.18</v>
      </c>
      <c r="M86" s="207">
        <v>582.64</v>
      </c>
      <c r="N86" s="207">
        <v>608.59</v>
      </c>
      <c r="O86" s="207">
        <v>616.32000000000005</v>
      </c>
      <c r="P86" s="207">
        <v>609.85</v>
      </c>
      <c r="Q86" s="207">
        <v>612.13</v>
      </c>
      <c r="R86" s="207">
        <v>645.25</v>
      </c>
      <c r="S86" s="207">
        <v>645.07000000000005</v>
      </c>
      <c r="T86" s="207">
        <v>615.79</v>
      </c>
      <c r="U86" s="207">
        <v>639.25</v>
      </c>
      <c r="V86" s="207">
        <v>676.58</v>
      </c>
      <c r="W86" s="207">
        <v>45.77</v>
      </c>
      <c r="X86" s="207">
        <v>42.29</v>
      </c>
      <c r="Y86" s="207">
        <v>45.21</v>
      </c>
      <c r="Z86" s="207">
        <v>43.72</v>
      </c>
      <c r="AA86" s="207">
        <v>45.89</v>
      </c>
      <c r="AB86" s="207">
        <v>45.87</v>
      </c>
      <c r="AC86" s="204">
        <v>44.97</v>
      </c>
      <c r="AD86" s="430" t="s">
        <v>1</v>
      </c>
      <c r="AE86" s="207">
        <v>50.81</v>
      </c>
      <c r="AF86" s="207">
        <v>54.82</v>
      </c>
      <c r="AG86" s="207">
        <v>188.19</v>
      </c>
      <c r="AH86" s="207">
        <v>205.33</v>
      </c>
      <c r="AI86" s="207">
        <v>207.66</v>
      </c>
      <c r="AJ86" s="207">
        <v>209.22</v>
      </c>
      <c r="AK86" s="207">
        <v>210.94</v>
      </c>
      <c r="AL86" s="207">
        <v>205.66</v>
      </c>
      <c r="AM86" s="207">
        <v>210.06</v>
      </c>
      <c r="AN86" s="204">
        <v>211.43</v>
      </c>
      <c r="AO86" s="204">
        <v>217.63</v>
      </c>
      <c r="AP86" s="204">
        <v>232.62</v>
      </c>
    </row>
    <row r="87" spans="1:42" s="268" customFormat="1" ht="15" customHeight="1" x14ac:dyDescent="0.25">
      <c r="A87" s="342" t="s">
        <v>225</v>
      </c>
      <c r="B87" s="320" t="s">
        <v>248</v>
      </c>
      <c r="C87" s="207">
        <v>1.28</v>
      </c>
      <c r="D87" s="207">
        <v>2.54</v>
      </c>
      <c r="E87" s="207">
        <v>2.4900000000000002</v>
      </c>
      <c r="F87" s="207">
        <v>4.9000000000000004</v>
      </c>
      <c r="G87" s="207">
        <v>1.21</v>
      </c>
      <c r="H87" s="207">
        <v>5.97</v>
      </c>
      <c r="I87" s="207">
        <v>4.71</v>
      </c>
      <c r="J87" s="207">
        <v>4.66</v>
      </c>
      <c r="K87" s="207">
        <v>4.62</v>
      </c>
      <c r="L87" s="207">
        <v>6.93</v>
      </c>
      <c r="M87" s="207">
        <v>529.89</v>
      </c>
      <c r="N87" s="207">
        <v>501.99</v>
      </c>
      <c r="O87" s="207">
        <v>522.33000000000004</v>
      </c>
      <c r="P87" s="207">
        <v>517.88</v>
      </c>
      <c r="Q87" s="207">
        <v>553.45000000000005</v>
      </c>
      <c r="R87" s="207">
        <v>555.53</v>
      </c>
      <c r="S87" s="207">
        <v>577.48</v>
      </c>
      <c r="T87" s="207">
        <v>536.66</v>
      </c>
      <c r="U87" s="207">
        <v>562.42999999999995</v>
      </c>
      <c r="V87" s="207">
        <v>594.76</v>
      </c>
      <c r="W87" s="207">
        <v>12.83</v>
      </c>
      <c r="X87" s="207">
        <v>11.41</v>
      </c>
      <c r="Y87" s="207">
        <v>13.71</v>
      </c>
      <c r="Z87" s="207">
        <v>14.69</v>
      </c>
      <c r="AA87" s="207">
        <v>15.67</v>
      </c>
      <c r="AB87" s="207">
        <v>17.920000000000002</v>
      </c>
      <c r="AC87" s="204">
        <v>16.5</v>
      </c>
      <c r="AD87" s="430" t="s">
        <v>1</v>
      </c>
      <c r="AE87" s="207">
        <v>18.48</v>
      </c>
      <c r="AF87" s="207">
        <v>16.170000000000002</v>
      </c>
      <c r="AG87" s="207">
        <v>273.27999999999997</v>
      </c>
      <c r="AH87" s="207">
        <v>291.56</v>
      </c>
      <c r="AI87" s="207">
        <v>289.22000000000003</v>
      </c>
      <c r="AJ87" s="207">
        <v>279.14</v>
      </c>
      <c r="AK87" s="207">
        <v>259.24</v>
      </c>
      <c r="AL87" s="207">
        <v>249.69</v>
      </c>
      <c r="AM87" s="207">
        <v>262.81</v>
      </c>
      <c r="AN87" s="204">
        <v>265.42</v>
      </c>
      <c r="AO87" s="204">
        <v>274.86</v>
      </c>
      <c r="AP87" s="204">
        <v>284.10000000000002</v>
      </c>
    </row>
    <row r="88" spans="1:42" s="268" customFormat="1" ht="15" customHeight="1" x14ac:dyDescent="0.25">
      <c r="A88" s="342" t="s">
        <v>226</v>
      </c>
      <c r="B88" s="320" t="s">
        <v>244</v>
      </c>
      <c r="C88" s="207">
        <v>3.81</v>
      </c>
      <c r="D88" s="207">
        <v>1.27</v>
      </c>
      <c r="E88" s="207">
        <v>3.78</v>
      </c>
      <c r="F88" s="207">
        <v>6.24</v>
      </c>
      <c r="G88" s="207">
        <v>2.46</v>
      </c>
      <c r="H88" s="207">
        <v>6.09</v>
      </c>
      <c r="I88" s="207">
        <v>7.23</v>
      </c>
      <c r="J88" s="207">
        <v>10.74</v>
      </c>
      <c r="K88" s="207">
        <v>11.87</v>
      </c>
      <c r="L88" s="207">
        <v>11.87</v>
      </c>
      <c r="M88" s="207">
        <v>607.69000000000005</v>
      </c>
      <c r="N88" s="207">
        <v>646.36</v>
      </c>
      <c r="O88" s="207">
        <v>641.74</v>
      </c>
      <c r="P88" s="207">
        <v>598.77</v>
      </c>
      <c r="Q88" s="207">
        <v>613.99</v>
      </c>
      <c r="R88" s="207">
        <v>638.17999999999995</v>
      </c>
      <c r="S88" s="207">
        <v>634.15</v>
      </c>
      <c r="T88" s="207">
        <v>631.38</v>
      </c>
      <c r="U88" s="207">
        <v>656.28</v>
      </c>
      <c r="V88" s="207">
        <v>707.31</v>
      </c>
      <c r="W88" s="207">
        <v>15.26</v>
      </c>
      <c r="X88" s="207">
        <v>20.28</v>
      </c>
      <c r="Y88" s="207">
        <v>27.74</v>
      </c>
      <c r="Z88" s="207">
        <v>28.69</v>
      </c>
      <c r="AA88" s="207">
        <v>28.24</v>
      </c>
      <c r="AB88" s="207">
        <v>30.45</v>
      </c>
      <c r="AC88" s="204">
        <v>31.35</v>
      </c>
      <c r="AD88" s="430" t="s">
        <v>1</v>
      </c>
      <c r="AE88" s="207">
        <v>34.42</v>
      </c>
      <c r="AF88" s="207">
        <v>40.35</v>
      </c>
      <c r="AG88" s="207">
        <v>226.3</v>
      </c>
      <c r="AH88" s="207">
        <v>238.26</v>
      </c>
      <c r="AI88" s="207">
        <v>242.07</v>
      </c>
      <c r="AJ88" s="207">
        <v>233.27</v>
      </c>
      <c r="AK88" s="207">
        <v>235.77</v>
      </c>
      <c r="AL88" s="207">
        <v>215.57</v>
      </c>
      <c r="AM88" s="207">
        <v>224.24</v>
      </c>
      <c r="AN88" s="204">
        <v>224.38</v>
      </c>
      <c r="AO88" s="204">
        <v>218.36</v>
      </c>
      <c r="AP88" s="204">
        <v>232.61</v>
      </c>
    </row>
    <row r="89" spans="1:42" s="268" customFormat="1" ht="15" customHeight="1" x14ac:dyDescent="0.25">
      <c r="A89" s="342" t="s">
        <v>227</v>
      </c>
      <c r="B89" s="320" t="s">
        <v>244</v>
      </c>
      <c r="C89" s="207">
        <v>2.57</v>
      </c>
      <c r="D89" s="207">
        <v>2.82</v>
      </c>
      <c r="E89" s="207">
        <v>2.77</v>
      </c>
      <c r="F89" s="207">
        <v>3.53</v>
      </c>
      <c r="G89" s="207">
        <v>3.45</v>
      </c>
      <c r="H89" s="207">
        <v>5.99</v>
      </c>
      <c r="I89" s="207">
        <v>7.91</v>
      </c>
      <c r="J89" s="207">
        <v>7.77</v>
      </c>
      <c r="K89" s="207">
        <v>9.36</v>
      </c>
      <c r="L89" s="207">
        <v>12.32</v>
      </c>
      <c r="M89" s="207">
        <v>605.6</v>
      </c>
      <c r="N89" s="207">
        <v>629.89</v>
      </c>
      <c r="O89" s="207">
        <v>634.38</v>
      </c>
      <c r="P89" s="207">
        <v>650.25</v>
      </c>
      <c r="Q89" s="207">
        <v>660.39</v>
      </c>
      <c r="R89" s="207">
        <v>700.48</v>
      </c>
      <c r="S89" s="207">
        <v>698.06</v>
      </c>
      <c r="T89" s="207">
        <v>674.54</v>
      </c>
      <c r="U89" s="207">
        <v>694.67</v>
      </c>
      <c r="V89" s="207">
        <v>738.52</v>
      </c>
      <c r="W89" s="207">
        <v>40.22</v>
      </c>
      <c r="X89" s="207">
        <v>36.97</v>
      </c>
      <c r="Y89" s="207">
        <v>37.69</v>
      </c>
      <c r="Z89" s="207">
        <v>37.21</v>
      </c>
      <c r="AA89" s="207">
        <v>42.4</v>
      </c>
      <c r="AB89" s="207">
        <v>42.69</v>
      </c>
      <c r="AC89" s="204">
        <v>44.89</v>
      </c>
      <c r="AD89" s="430" t="s">
        <v>1</v>
      </c>
      <c r="AE89" s="207">
        <v>45.82</v>
      </c>
      <c r="AF89" s="207">
        <v>49.76</v>
      </c>
      <c r="AG89" s="207">
        <v>309.79000000000002</v>
      </c>
      <c r="AH89" s="207">
        <v>330.18</v>
      </c>
      <c r="AI89" s="207">
        <v>336.73</v>
      </c>
      <c r="AJ89" s="207">
        <v>339.79</v>
      </c>
      <c r="AK89" s="207">
        <v>342.39</v>
      </c>
      <c r="AL89" s="207">
        <v>333.71</v>
      </c>
      <c r="AM89" s="207">
        <v>339.47</v>
      </c>
      <c r="AN89" s="204">
        <v>342.16</v>
      </c>
      <c r="AO89" s="204">
        <v>350.54</v>
      </c>
      <c r="AP89" s="204">
        <v>366.55</v>
      </c>
    </row>
    <row r="90" spans="1:42" s="268" customFormat="1" ht="15" customHeight="1" x14ac:dyDescent="0.25">
      <c r="A90" s="342" t="s">
        <v>228</v>
      </c>
      <c r="B90" s="320" t="s">
        <v>244</v>
      </c>
      <c r="C90" s="207">
        <v>2.74</v>
      </c>
      <c r="D90" s="207">
        <v>3.63</v>
      </c>
      <c r="E90" s="207">
        <v>3.15</v>
      </c>
      <c r="F90" s="207">
        <v>4.01</v>
      </c>
      <c r="G90" s="207">
        <v>5.26</v>
      </c>
      <c r="H90" s="207">
        <v>9.49</v>
      </c>
      <c r="I90" s="207">
        <v>8.8800000000000008</v>
      </c>
      <c r="J90" s="207">
        <v>10.029999999999999</v>
      </c>
      <c r="K90" s="207">
        <v>9.5399999999999991</v>
      </c>
      <c r="L90" s="207">
        <v>11.2</v>
      </c>
      <c r="M90" s="207">
        <v>587.86</v>
      </c>
      <c r="N90" s="207">
        <v>615.86</v>
      </c>
      <c r="O90" s="207">
        <v>638.64</v>
      </c>
      <c r="P90" s="207">
        <v>604.02</v>
      </c>
      <c r="Q90" s="207">
        <v>624.51</v>
      </c>
      <c r="R90" s="207">
        <v>665.02</v>
      </c>
      <c r="S90" s="207">
        <v>647.99</v>
      </c>
      <c r="T90" s="207">
        <v>617.72</v>
      </c>
      <c r="U90" s="207">
        <v>643.73</v>
      </c>
      <c r="V90" s="207">
        <v>676.91</v>
      </c>
      <c r="W90" s="207">
        <v>42.51</v>
      </c>
      <c r="X90" s="207">
        <v>39.03</v>
      </c>
      <c r="Y90" s="207">
        <v>45.01</v>
      </c>
      <c r="Z90" s="207">
        <v>44.1</v>
      </c>
      <c r="AA90" s="207">
        <v>44.7</v>
      </c>
      <c r="AB90" s="207">
        <v>45.71</v>
      </c>
      <c r="AC90" s="204">
        <v>44.81</v>
      </c>
      <c r="AD90" s="430" t="s">
        <v>1</v>
      </c>
      <c r="AE90" s="207">
        <v>56.41</v>
      </c>
      <c r="AF90" s="207">
        <v>63.88</v>
      </c>
      <c r="AG90" s="207">
        <v>227.65</v>
      </c>
      <c r="AH90" s="207">
        <v>250.52</v>
      </c>
      <c r="AI90" s="207">
        <v>252.49</v>
      </c>
      <c r="AJ90" s="207">
        <v>244.55</v>
      </c>
      <c r="AK90" s="207">
        <v>249.37</v>
      </c>
      <c r="AL90" s="207">
        <v>234.61</v>
      </c>
      <c r="AM90" s="207">
        <v>240.51</v>
      </c>
      <c r="AN90" s="204">
        <v>251.18</v>
      </c>
      <c r="AO90" s="204">
        <v>263.38</v>
      </c>
      <c r="AP90" s="204">
        <v>287.85000000000002</v>
      </c>
    </row>
    <row r="91" spans="1:42" s="268" customFormat="1" ht="15" customHeight="1" x14ac:dyDescent="0.25">
      <c r="A91" s="342" t="s">
        <v>229</v>
      </c>
      <c r="B91" s="320" t="s">
        <v>246</v>
      </c>
      <c r="C91" s="207">
        <v>2.09</v>
      </c>
      <c r="D91" s="207">
        <v>2.06</v>
      </c>
      <c r="E91" s="207">
        <v>2.0299999999999998</v>
      </c>
      <c r="F91" s="207">
        <v>2.66</v>
      </c>
      <c r="G91" s="207">
        <v>2.91</v>
      </c>
      <c r="H91" s="207">
        <v>5.69</v>
      </c>
      <c r="I91" s="207">
        <v>5.23</v>
      </c>
      <c r="J91" s="207">
        <v>9.0500000000000007</v>
      </c>
      <c r="K91" s="207">
        <v>9.84</v>
      </c>
      <c r="L91" s="207">
        <v>10.44</v>
      </c>
      <c r="M91" s="207">
        <v>528.30999999999995</v>
      </c>
      <c r="N91" s="207">
        <v>550.66</v>
      </c>
      <c r="O91" s="207">
        <v>573.29999999999995</v>
      </c>
      <c r="P91" s="207">
        <v>555.15</v>
      </c>
      <c r="Q91" s="207">
        <v>549.22</v>
      </c>
      <c r="R91" s="207">
        <v>583.41</v>
      </c>
      <c r="S91" s="207">
        <v>578.04</v>
      </c>
      <c r="T91" s="207">
        <v>548.26</v>
      </c>
      <c r="U91" s="207">
        <v>561.62</v>
      </c>
      <c r="V91" s="207">
        <v>583.09</v>
      </c>
      <c r="W91" s="207">
        <v>60.13</v>
      </c>
      <c r="X91" s="207">
        <v>58.4</v>
      </c>
      <c r="Y91" s="207">
        <v>62.04</v>
      </c>
      <c r="Z91" s="207">
        <v>57.84</v>
      </c>
      <c r="AA91" s="207">
        <v>59.8</v>
      </c>
      <c r="AB91" s="207">
        <v>55.59</v>
      </c>
      <c r="AC91" s="204">
        <v>56.94</v>
      </c>
      <c r="AD91" s="430" t="s">
        <v>1</v>
      </c>
      <c r="AE91" s="207">
        <v>70.39</v>
      </c>
      <c r="AF91" s="207">
        <v>73.67</v>
      </c>
      <c r="AG91" s="207">
        <v>181.78</v>
      </c>
      <c r="AH91" s="207">
        <v>199.59</v>
      </c>
      <c r="AI91" s="207">
        <v>223.76</v>
      </c>
      <c r="AJ91" s="207">
        <v>213.09</v>
      </c>
      <c r="AK91" s="207">
        <v>222.4</v>
      </c>
      <c r="AL91" s="207">
        <v>218.27</v>
      </c>
      <c r="AM91" s="207">
        <v>223.46</v>
      </c>
      <c r="AN91" s="204">
        <v>235.36</v>
      </c>
      <c r="AO91" s="204">
        <v>237.11</v>
      </c>
      <c r="AP91" s="204">
        <v>250.24</v>
      </c>
    </row>
    <row r="92" spans="1:42" s="268" customFormat="1" ht="15" customHeight="1" x14ac:dyDescent="0.25">
      <c r="A92" s="342" t="s">
        <v>230</v>
      </c>
      <c r="B92" s="320" t="s">
        <v>251</v>
      </c>
      <c r="C92" s="207">
        <v>2.54</v>
      </c>
      <c r="D92" s="207">
        <v>2.98</v>
      </c>
      <c r="E92" s="207">
        <v>3.54</v>
      </c>
      <c r="F92" s="207">
        <v>2.88</v>
      </c>
      <c r="G92" s="207">
        <v>2.83</v>
      </c>
      <c r="H92" s="207">
        <v>3.39</v>
      </c>
      <c r="I92" s="207">
        <v>4.6399999999999997</v>
      </c>
      <c r="J92" s="207">
        <v>3.72</v>
      </c>
      <c r="K92" s="207">
        <v>6.08</v>
      </c>
      <c r="L92" s="207">
        <v>7.21</v>
      </c>
      <c r="M92" s="207">
        <v>505.58</v>
      </c>
      <c r="N92" s="207">
        <v>534.59</v>
      </c>
      <c r="O92" s="207">
        <v>533.65</v>
      </c>
      <c r="P92" s="207">
        <v>518.14</v>
      </c>
      <c r="Q92" s="207">
        <v>521.27</v>
      </c>
      <c r="R92" s="207">
        <v>544.37</v>
      </c>
      <c r="S92" s="207">
        <v>526.28</v>
      </c>
      <c r="T92" s="207">
        <v>497.76</v>
      </c>
      <c r="U92" s="207">
        <v>519.65</v>
      </c>
      <c r="V92" s="207">
        <v>541.97</v>
      </c>
      <c r="W92" s="207">
        <v>87.36</v>
      </c>
      <c r="X92" s="207">
        <v>70.14</v>
      </c>
      <c r="Y92" s="207">
        <v>72.7</v>
      </c>
      <c r="Z92" s="207">
        <v>67.25</v>
      </c>
      <c r="AA92" s="207">
        <v>70.84</v>
      </c>
      <c r="AB92" s="207">
        <v>69.349999999999994</v>
      </c>
      <c r="AC92" s="204">
        <v>64.53</v>
      </c>
      <c r="AD92" s="430" t="s">
        <v>1</v>
      </c>
      <c r="AE92" s="207">
        <v>75.31</v>
      </c>
      <c r="AF92" s="207">
        <v>81.099999999999994</v>
      </c>
      <c r="AG92" s="207">
        <v>157.41</v>
      </c>
      <c r="AH92" s="207">
        <v>166.32</v>
      </c>
      <c r="AI92" s="207">
        <v>170.76</v>
      </c>
      <c r="AJ92" s="207">
        <v>171.6</v>
      </c>
      <c r="AK92" s="207">
        <v>179.42</v>
      </c>
      <c r="AL92" s="207">
        <v>174.04</v>
      </c>
      <c r="AM92" s="207">
        <v>175.04</v>
      </c>
      <c r="AN92" s="204">
        <v>176.83</v>
      </c>
      <c r="AO92" s="204">
        <v>179.86</v>
      </c>
      <c r="AP92" s="204">
        <v>194.27</v>
      </c>
    </row>
    <row r="93" spans="1:42" s="268" customFormat="1" ht="15" customHeight="1" x14ac:dyDescent="0.25">
      <c r="A93" s="342" t="s">
        <v>231</v>
      </c>
      <c r="B93" s="320" t="s">
        <v>251</v>
      </c>
      <c r="C93" s="207">
        <v>2.25</v>
      </c>
      <c r="D93" s="207">
        <v>2.2000000000000002</v>
      </c>
      <c r="E93" s="207">
        <v>2.91</v>
      </c>
      <c r="F93" s="207">
        <v>2.11</v>
      </c>
      <c r="G93" s="207">
        <v>2.8</v>
      </c>
      <c r="H93" s="207">
        <v>3.6</v>
      </c>
      <c r="I93" s="207">
        <v>3.55</v>
      </c>
      <c r="J93" s="207">
        <v>5</v>
      </c>
      <c r="K93" s="207">
        <v>5.68</v>
      </c>
      <c r="L93" s="207">
        <v>6.35</v>
      </c>
      <c r="M93" s="207">
        <v>409.26</v>
      </c>
      <c r="N93" s="207">
        <v>438.79</v>
      </c>
      <c r="O93" s="207">
        <v>447.59</v>
      </c>
      <c r="P93" s="207">
        <v>445.54</v>
      </c>
      <c r="Q93" s="207">
        <v>450.87</v>
      </c>
      <c r="R93" s="207">
        <v>467.79</v>
      </c>
      <c r="S93" s="207">
        <v>471.35</v>
      </c>
      <c r="T93" s="207">
        <v>435.19</v>
      </c>
      <c r="U93" s="207">
        <v>444.92</v>
      </c>
      <c r="V93" s="207">
        <v>475.21</v>
      </c>
      <c r="W93" s="207">
        <v>40.9</v>
      </c>
      <c r="X93" s="207">
        <v>43.54</v>
      </c>
      <c r="Y93" s="207">
        <v>45.95</v>
      </c>
      <c r="Z93" s="207">
        <v>44.21</v>
      </c>
      <c r="AA93" s="207">
        <v>46.96</v>
      </c>
      <c r="AB93" s="207">
        <v>45.63</v>
      </c>
      <c r="AC93" s="204">
        <v>44.45</v>
      </c>
      <c r="AD93" s="430" t="s">
        <v>1</v>
      </c>
      <c r="AE93" s="207">
        <v>49.23</v>
      </c>
      <c r="AF93" s="207">
        <v>53.46</v>
      </c>
      <c r="AG93" s="207">
        <v>149.16999999999999</v>
      </c>
      <c r="AH93" s="207">
        <v>176.89</v>
      </c>
      <c r="AI93" s="207">
        <v>242.28</v>
      </c>
      <c r="AJ93" s="207">
        <v>185.14</v>
      </c>
      <c r="AK93" s="207">
        <v>187.11</v>
      </c>
      <c r="AL93" s="207">
        <v>185.27</v>
      </c>
      <c r="AM93" s="207">
        <v>183.95</v>
      </c>
      <c r="AN93" s="204">
        <v>177.74</v>
      </c>
      <c r="AO93" s="204">
        <v>181.75</v>
      </c>
      <c r="AP93" s="204">
        <v>191.67</v>
      </c>
    </row>
    <row r="94" spans="1:42" s="268" customFormat="1" ht="15" customHeight="1" x14ac:dyDescent="0.25">
      <c r="A94" s="342" t="s">
        <v>232</v>
      </c>
      <c r="B94" s="320" t="s">
        <v>251</v>
      </c>
      <c r="C94" s="207">
        <v>1.02</v>
      </c>
      <c r="D94" s="207">
        <v>1</v>
      </c>
      <c r="E94" s="207">
        <v>0.99</v>
      </c>
      <c r="F94" s="207">
        <v>0</v>
      </c>
      <c r="G94" s="207">
        <v>0.48</v>
      </c>
      <c r="H94" s="207">
        <v>0.48</v>
      </c>
      <c r="I94" s="207">
        <v>0.47</v>
      </c>
      <c r="J94" s="207">
        <v>0.94</v>
      </c>
      <c r="K94" s="207">
        <v>1.39</v>
      </c>
      <c r="L94" s="207">
        <v>1.86</v>
      </c>
      <c r="M94" s="207">
        <v>349.2</v>
      </c>
      <c r="N94" s="207">
        <v>367.43</v>
      </c>
      <c r="O94" s="207">
        <v>376.79</v>
      </c>
      <c r="P94" s="207">
        <v>334.52</v>
      </c>
      <c r="Q94" s="207">
        <v>342.07</v>
      </c>
      <c r="R94" s="207">
        <v>355.59</v>
      </c>
      <c r="S94" s="207">
        <v>340.19</v>
      </c>
      <c r="T94" s="207">
        <v>326.36</v>
      </c>
      <c r="U94" s="207">
        <v>358.41</v>
      </c>
      <c r="V94" s="207">
        <v>392.31</v>
      </c>
      <c r="W94" s="207">
        <v>23.38</v>
      </c>
      <c r="X94" s="207">
        <v>23.5</v>
      </c>
      <c r="Y94" s="207">
        <v>19.73</v>
      </c>
      <c r="Z94" s="207">
        <v>18.04</v>
      </c>
      <c r="AA94" s="207">
        <v>23.16</v>
      </c>
      <c r="AB94" s="207">
        <v>22.85</v>
      </c>
      <c r="AC94" s="204">
        <v>22.49</v>
      </c>
      <c r="AD94" s="430" t="s">
        <v>1</v>
      </c>
      <c r="AE94" s="207">
        <v>19.96</v>
      </c>
      <c r="AF94" s="207">
        <v>22.28</v>
      </c>
      <c r="AG94" s="207">
        <v>96.58</v>
      </c>
      <c r="AH94" s="207">
        <v>105.48</v>
      </c>
      <c r="AI94" s="207">
        <v>125.27</v>
      </c>
      <c r="AJ94" s="207">
        <v>98.99</v>
      </c>
      <c r="AK94" s="207">
        <v>99.87</v>
      </c>
      <c r="AL94" s="207">
        <v>96.63</v>
      </c>
      <c r="AM94" s="207">
        <v>101.68</v>
      </c>
      <c r="AN94" s="204">
        <v>102.86</v>
      </c>
      <c r="AO94" s="204">
        <v>104</v>
      </c>
      <c r="AP94" s="204">
        <v>127.67</v>
      </c>
    </row>
    <row r="95" spans="1:42" s="268" customFormat="1" ht="15" customHeight="1" x14ac:dyDescent="0.25">
      <c r="A95" s="342" t="s">
        <v>233</v>
      </c>
      <c r="B95" s="320" t="s">
        <v>247</v>
      </c>
      <c r="C95" s="207">
        <v>9.2799999999999994</v>
      </c>
      <c r="D95" s="207">
        <v>9.58</v>
      </c>
      <c r="E95" s="207">
        <v>11.81</v>
      </c>
      <c r="F95" s="207">
        <v>10.210000000000001</v>
      </c>
      <c r="G95" s="207">
        <v>12.16</v>
      </c>
      <c r="H95" s="207">
        <v>13.58</v>
      </c>
      <c r="I95" s="207">
        <v>15.06</v>
      </c>
      <c r="J95" s="207">
        <v>16.989999999999998</v>
      </c>
      <c r="K95" s="207">
        <v>19.04</v>
      </c>
      <c r="L95" s="207">
        <v>24.87</v>
      </c>
      <c r="M95" s="207">
        <v>901.51</v>
      </c>
      <c r="N95" s="207">
        <v>938.07</v>
      </c>
      <c r="O95" s="207">
        <v>958.14</v>
      </c>
      <c r="P95" s="207">
        <v>1006.71</v>
      </c>
      <c r="Q95" s="207">
        <v>1003.52</v>
      </c>
      <c r="R95" s="207">
        <v>1051.95</v>
      </c>
      <c r="S95" s="207">
        <v>1063.24</v>
      </c>
      <c r="T95" s="207">
        <v>1025.03</v>
      </c>
      <c r="U95" s="207">
        <v>1069.2</v>
      </c>
      <c r="V95" s="207">
        <v>1127</v>
      </c>
      <c r="W95" s="207">
        <v>58.75</v>
      </c>
      <c r="X95" s="207">
        <v>51.52</v>
      </c>
      <c r="Y95" s="207">
        <v>60.56</v>
      </c>
      <c r="Z95" s="207">
        <v>59.79</v>
      </c>
      <c r="AA95" s="207">
        <v>62.25</v>
      </c>
      <c r="AB95" s="207">
        <v>65.430000000000007</v>
      </c>
      <c r="AC95" s="204">
        <v>65.19</v>
      </c>
      <c r="AD95" s="430" t="s">
        <v>1</v>
      </c>
      <c r="AE95" s="207">
        <v>72.81</v>
      </c>
      <c r="AF95" s="207">
        <v>76.84</v>
      </c>
      <c r="AG95" s="207">
        <v>155.38</v>
      </c>
      <c r="AH95" s="207">
        <v>173.72</v>
      </c>
      <c r="AI95" s="207">
        <v>106.91</v>
      </c>
      <c r="AJ95" s="207">
        <v>179.08</v>
      </c>
      <c r="AK95" s="207">
        <v>170.94</v>
      </c>
      <c r="AL95" s="207">
        <v>175.06</v>
      </c>
      <c r="AM95" s="207">
        <v>178.25</v>
      </c>
      <c r="AN95" s="204">
        <v>178.84</v>
      </c>
      <c r="AO95" s="204">
        <v>186.33</v>
      </c>
      <c r="AP95" s="204">
        <v>209.25</v>
      </c>
    </row>
    <row r="96" spans="1:42" s="268" customFormat="1" ht="15" customHeight="1" x14ac:dyDescent="0.25">
      <c r="A96" s="342" t="s">
        <v>234</v>
      </c>
      <c r="B96" s="320" t="s">
        <v>251</v>
      </c>
      <c r="C96" s="207">
        <v>1.43</v>
      </c>
      <c r="D96" s="207">
        <v>1.77</v>
      </c>
      <c r="E96" s="207">
        <v>2.08</v>
      </c>
      <c r="F96" s="207">
        <v>1.71</v>
      </c>
      <c r="G96" s="207">
        <v>3.03</v>
      </c>
      <c r="H96" s="207">
        <v>3.32</v>
      </c>
      <c r="I96" s="207">
        <v>4.59</v>
      </c>
      <c r="J96" s="207">
        <v>6.56</v>
      </c>
      <c r="K96" s="207">
        <v>7.81</v>
      </c>
      <c r="L96" s="207">
        <v>6.84</v>
      </c>
      <c r="M96" s="207">
        <v>494.31</v>
      </c>
      <c r="N96" s="207">
        <v>498.69</v>
      </c>
      <c r="O96" s="207">
        <v>498.64</v>
      </c>
      <c r="P96" s="207">
        <v>456.12</v>
      </c>
      <c r="Q96" s="207">
        <v>460.65</v>
      </c>
      <c r="R96" s="207">
        <v>483.75</v>
      </c>
      <c r="S96" s="207">
        <v>482.09</v>
      </c>
      <c r="T96" s="207">
        <v>461.11</v>
      </c>
      <c r="U96" s="207">
        <v>487.29</v>
      </c>
      <c r="V96" s="207">
        <v>525.70000000000005</v>
      </c>
      <c r="W96" s="207">
        <v>29.31</v>
      </c>
      <c r="X96" s="207">
        <v>31.08</v>
      </c>
      <c r="Y96" s="207">
        <v>27.8</v>
      </c>
      <c r="Z96" s="207">
        <v>29.11</v>
      </c>
      <c r="AA96" s="207">
        <v>29.32</v>
      </c>
      <c r="AB96" s="207">
        <v>31.9</v>
      </c>
      <c r="AC96" s="204">
        <v>31.46</v>
      </c>
      <c r="AD96" s="430" t="s">
        <v>1</v>
      </c>
      <c r="AE96" s="207">
        <v>36.130000000000003</v>
      </c>
      <c r="AF96" s="207">
        <v>41.67</v>
      </c>
      <c r="AG96" s="207">
        <v>141.54</v>
      </c>
      <c r="AH96" s="207">
        <v>157.52000000000001</v>
      </c>
      <c r="AI96" s="207">
        <v>112.59</v>
      </c>
      <c r="AJ96" s="207">
        <v>163.34</v>
      </c>
      <c r="AK96" s="207">
        <v>168.15</v>
      </c>
      <c r="AL96" s="207">
        <v>150.16999999999999</v>
      </c>
      <c r="AM96" s="207">
        <v>166.16</v>
      </c>
      <c r="AN96" s="204">
        <v>166.39</v>
      </c>
      <c r="AO96" s="204">
        <v>179.36</v>
      </c>
      <c r="AP96" s="204">
        <v>183.26</v>
      </c>
    </row>
    <row r="97" spans="1:42" s="268" customFormat="1" ht="15" customHeight="1" x14ac:dyDescent="0.25">
      <c r="A97" s="342" t="s">
        <v>235</v>
      </c>
      <c r="B97" s="320" t="s">
        <v>246</v>
      </c>
      <c r="C97" s="207">
        <v>4.01</v>
      </c>
      <c r="D97" s="207">
        <v>4.7300000000000004</v>
      </c>
      <c r="E97" s="207">
        <v>5.18</v>
      </c>
      <c r="F97" s="207">
        <v>4.08</v>
      </c>
      <c r="G97" s="207">
        <v>3.5</v>
      </c>
      <c r="H97" s="207">
        <v>6.89</v>
      </c>
      <c r="I97" s="207">
        <v>6.05</v>
      </c>
      <c r="J97" s="207">
        <v>7.62</v>
      </c>
      <c r="K97" s="207">
        <v>10.33</v>
      </c>
      <c r="L97" s="207">
        <v>10.56</v>
      </c>
      <c r="M97" s="207">
        <v>751.27</v>
      </c>
      <c r="N97" s="207">
        <v>787.48</v>
      </c>
      <c r="O97" s="207">
        <v>775.29</v>
      </c>
      <c r="P97" s="207">
        <v>772.57</v>
      </c>
      <c r="Q97" s="207">
        <v>752.44</v>
      </c>
      <c r="R97" s="207">
        <v>790.3</v>
      </c>
      <c r="S97" s="207">
        <v>790.28</v>
      </c>
      <c r="T97" s="207">
        <v>755.55</v>
      </c>
      <c r="U97" s="207">
        <v>777.48</v>
      </c>
      <c r="V97" s="207">
        <v>832.86</v>
      </c>
      <c r="W97" s="207">
        <v>30.46</v>
      </c>
      <c r="X97" s="207">
        <v>28.88</v>
      </c>
      <c r="Y97" s="207">
        <v>30.29</v>
      </c>
      <c r="Z97" s="207">
        <v>27.79</v>
      </c>
      <c r="AA97" s="207">
        <v>29.21</v>
      </c>
      <c r="AB97" s="207">
        <v>28.52</v>
      </c>
      <c r="AC97" s="204">
        <v>26.88</v>
      </c>
      <c r="AD97" s="430" t="s">
        <v>1</v>
      </c>
      <c r="AE97" s="207">
        <v>28.4</v>
      </c>
      <c r="AF97" s="207">
        <v>31.21</v>
      </c>
      <c r="AG97" s="207">
        <v>220.15</v>
      </c>
      <c r="AH97" s="207">
        <v>230.28</v>
      </c>
      <c r="AI97" s="207">
        <v>208.64</v>
      </c>
      <c r="AJ97" s="207">
        <v>227.43</v>
      </c>
      <c r="AK97" s="207">
        <v>228.68</v>
      </c>
      <c r="AL97" s="207">
        <v>228.43</v>
      </c>
      <c r="AM97" s="207">
        <v>230.02</v>
      </c>
      <c r="AN97" s="204">
        <v>226.76</v>
      </c>
      <c r="AO97" s="204">
        <v>236.32</v>
      </c>
      <c r="AP97" s="204">
        <v>248.52</v>
      </c>
    </row>
    <row r="98" spans="1:42" s="268" customFormat="1" ht="15" customHeight="1" x14ac:dyDescent="0.25">
      <c r="A98" s="342" t="s">
        <v>236</v>
      </c>
      <c r="B98" s="320" t="s">
        <v>244</v>
      </c>
      <c r="C98" s="207">
        <v>2.65</v>
      </c>
      <c r="D98" s="207">
        <v>3.75</v>
      </c>
      <c r="E98" s="207">
        <v>4.43</v>
      </c>
      <c r="F98" s="207">
        <v>2.91</v>
      </c>
      <c r="G98" s="207">
        <v>3.2</v>
      </c>
      <c r="H98" s="207">
        <v>5.25</v>
      </c>
      <c r="I98" s="207">
        <v>8.27</v>
      </c>
      <c r="J98" s="207">
        <v>9.18</v>
      </c>
      <c r="K98" s="207">
        <v>9.09</v>
      </c>
      <c r="L98" s="207">
        <v>13.13</v>
      </c>
      <c r="M98" s="207">
        <v>575.9</v>
      </c>
      <c r="N98" s="207">
        <v>596.24</v>
      </c>
      <c r="O98" s="207">
        <v>601.71</v>
      </c>
      <c r="P98" s="207">
        <v>565.08000000000004</v>
      </c>
      <c r="Q98" s="207">
        <v>576.54999999999995</v>
      </c>
      <c r="R98" s="207">
        <v>644.04999999999995</v>
      </c>
      <c r="S98" s="207">
        <v>651.25</v>
      </c>
      <c r="T98" s="207">
        <v>630.96</v>
      </c>
      <c r="U98" s="207">
        <v>642.15</v>
      </c>
      <c r="V98" s="207">
        <v>677.51</v>
      </c>
      <c r="W98" s="207">
        <v>32.92</v>
      </c>
      <c r="X98" s="207">
        <v>34.869999999999997</v>
      </c>
      <c r="Y98" s="207">
        <v>36.57</v>
      </c>
      <c r="Z98" s="207">
        <v>37.79</v>
      </c>
      <c r="AA98" s="207">
        <v>39.15</v>
      </c>
      <c r="AB98" s="207">
        <v>38.83</v>
      </c>
      <c r="AC98" s="204">
        <v>39.97</v>
      </c>
      <c r="AD98" s="430" t="s">
        <v>1</v>
      </c>
      <c r="AE98" s="207">
        <v>45.12</v>
      </c>
      <c r="AF98" s="207">
        <v>47.14</v>
      </c>
      <c r="AG98" s="207">
        <v>269.41000000000003</v>
      </c>
      <c r="AH98" s="207">
        <v>283.87</v>
      </c>
      <c r="AI98" s="207">
        <v>309.91000000000003</v>
      </c>
      <c r="AJ98" s="207">
        <v>289.99</v>
      </c>
      <c r="AK98" s="207">
        <v>279.02</v>
      </c>
      <c r="AL98" s="207">
        <v>261.33</v>
      </c>
      <c r="AM98" s="207">
        <v>269.45999999999998</v>
      </c>
      <c r="AN98" s="204">
        <v>274.01</v>
      </c>
      <c r="AO98" s="204">
        <v>287.91000000000003</v>
      </c>
      <c r="AP98" s="204">
        <v>308.79000000000002</v>
      </c>
    </row>
    <row r="99" spans="1:42" s="268" customFormat="1" ht="15" customHeight="1" x14ac:dyDescent="0.25">
      <c r="A99" s="342" t="s">
        <v>237</v>
      </c>
      <c r="B99" s="320" t="s">
        <v>244</v>
      </c>
      <c r="C99" s="207">
        <v>4.96</v>
      </c>
      <c r="D99" s="207">
        <v>4.9400000000000004</v>
      </c>
      <c r="E99" s="207">
        <v>8.15</v>
      </c>
      <c r="F99" s="207">
        <v>7.23</v>
      </c>
      <c r="G99" s="207">
        <v>8.67</v>
      </c>
      <c r="H99" s="207">
        <v>9.3000000000000007</v>
      </c>
      <c r="I99" s="207">
        <v>7.62</v>
      </c>
      <c r="J99" s="207">
        <v>9.76</v>
      </c>
      <c r="K99" s="207">
        <v>10.4</v>
      </c>
      <c r="L99" s="207">
        <v>8.91</v>
      </c>
      <c r="M99" s="207">
        <v>589.53</v>
      </c>
      <c r="N99" s="207">
        <v>612.24</v>
      </c>
      <c r="O99" s="207">
        <v>615.34</v>
      </c>
      <c r="P99" s="207">
        <v>608.1</v>
      </c>
      <c r="Q99" s="207">
        <v>585.89</v>
      </c>
      <c r="R99" s="207">
        <v>619.96</v>
      </c>
      <c r="S99" s="207">
        <v>683.92</v>
      </c>
      <c r="T99" s="207">
        <v>669.89</v>
      </c>
      <c r="U99" s="207">
        <v>689.8</v>
      </c>
      <c r="V99" s="207">
        <v>734.35</v>
      </c>
      <c r="W99" s="207">
        <v>24.81</v>
      </c>
      <c r="X99" s="207">
        <v>23.9</v>
      </c>
      <c r="Y99" s="207">
        <v>25.27</v>
      </c>
      <c r="Z99" s="207">
        <v>24.9</v>
      </c>
      <c r="AA99" s="207">
        <v>24.45</v>
      </c>
      <c r="AB99" s="207">
        <v>25.57</v>
      </c>
      <c r="AC99" s="204">
        <v>23.61</v>
      </c>
      <c r="AD99" s="430" t="s">
        <v>1</v>
      </c>
      <c r="AE99" s="207">
        <v>29.7</v>
      </c>
      <c r="AF99" s="207">
        <v>34.9</v>
      </c>
      <c r="AG99" s="207">
        <v>203.4</v>
      </c>
      <c r="AH99" s="207">
        <v>225.78</v>
      </c>
      <c r="AI99" s="207">
        <v>238.8</v>
      </c>
      <c r="AJ99" s="207">
        <v>223.32</v>
      </c>
      <c r="AK99" s="207">
        <v>232.62</v>
      </c>
      <c r="AL99" s="207">
        <v>238.69</v>
      </c>
      <c r="AM99" s="207">
        <v>247.52</v>
      </c>
      <c r="AN99" s="204">
        <v>265.10000000000002</v>
      </c>
      <c r="AO99" s="204">
        <v>259.14</v>
      </c>
      <c r="AP99" s="204">
        <v>285.13</v>
      </c>
    </row>
    <row r="100" spans="1:42" s="268" customFormat="1" ht="15" customHeight="1" x14ac:dyDescent="0.25">
      <c r="A100" s="342" t="s">
        <v>238</v>
      </c>
      <c r="B100" s="320" t="s">
        <v>248</v>
      </c>
      <c r="C100" s="207">
        <v>2.71</v>
      </c>
      <c r="D100" s="207">
        <v>4.05</v>
      </c>
      <c r="E100" s="207">
        <v>8.02</v>
      </c>
      <c r="F100" s="207">
        <v>4.0199999999999996</v>
      </c>
      <c r="G100" s="207">
        <v>2.68</v>
      </c>
      <c r="H100" s="207">
        <v>5.35</v>
      </c>
      <c r="I100" s="207">
        <v>2.66</v>
      </c>
      <c r="J100" s="207">
        <v>9.25</v>
      </c>
      <c r="K100" s="207">
        <v>11.77</v>
      </c>
      <c r="L100" s="207">
        <v>14.39</v>
      </c>
      <c r="M100" s="207">
        <v>501.39</v>
      </c>
      <c r="N100" s="207">
        <v>542.12</v>
      </c>
      <c r="O100" s="207">
        <v>541.30999999999995</v>
      </c>
      <c r="P100" s="207">
        <v>568.02</v>
      </c>
      <c r="Q100" s="207">
        <v>539.17999999999995</v>
      </c>
      <c r="R100" s="207">
        <v>596.41999999999996</v>
      </c>
      <c r="S100" s="207">
        <v>603.62</v>
      </c>
      <c r="T100" s="207">
        <v>560.17999999999995</v>
      </c>
      <c r="U100" s="207">
        <v>606.94000000000005</v>
      </c>
      <c r="V100" s="207">
        <v>648.79999999999995</v>
      </c>
      <c r="W100" s="207">
        <v>16.260000000000002</v>
      </c>
      <c r="X100" s="207">
        <v>14.83</v>
      </c>
      <c r="Y100" s="207">
        <v>17.38</v>
      </c>
      <c r="Z100" s="207">
        <v>17.420000000000002</v>
      </c>
      <c r="AA100" s="207">
        <v>14.72</v>
      </c>
      <c r="AB100" s="207">
        <v>12.04</v>
      </c>
      <c r="AC100" s="204">
        <v>10.66</v>
      </c>
      <c r="AD100" s="430" t="s">
        <v>1</v>
      </c>
      <c r="AE100" s="207">
        <v>17</v>
      </c>
      <c r="AF100" s="207">
        <v>17</v>
      </c>
      <c r="AG100" s="207">
        <v>197.85</v>
      </c>
      <c r="AH100" s="207">
        <v>218.47</v>
      </c>
      <c r="AI100" s="207">
        <v>204.49</v>
      </c>
      <c r="AJ100" s="207">
        <v>206.31</v>
      </c>
      <c r="AK100" s="207">
        <v>219.42</v>
      </c>
      <c r="AL100" s="207">
        <v>205.94</v>
      </c>
      <c r="AM100" s="207">
        <v>211.87</v>
      </c>
      <c r="AN100" s="204">
        <v>202.14</v>
      </c>
      <c r="AO100" s="204">
        <v>205.37</v>
      </c>
      <c r="AP100" s="204">
        <v>200.13</v>
      </c>
    </row>
    <row r="101" spans="1:42" s="268" customFormat="1" ht="15" customHeight="1" x14ac:dyDescent="0.25">
      <c r="A101" s="342" t="s">
        <v>239</v>
      </c>
      <c r="B101" s="320" t="s">
        <v>248</v>
      </c>
      <c r="C101" s="207">
        <v>7.03</v>
      </c>
      <c r="D101" s="207">
        <v>10.47</v>
      </c>
      <c r="E101" s="207">
        <v>10.42</v>
      </c>
      <c r="F101" s="207">
        <v>10.35</v>
      </c>
      <c r="G101" s="207">
        <v>7.5</v>
      </c>
      <c r="H101" s="207">
        <v>9.4499999999999993</v>
      </c>
      <c r="I101" s="207">
        <v>13.33</v>
      </c>
      <c r="J101" s="207">
        <v>17.87</v>
      </c>
      <c r="K101" s="207">
        <v>13.18</v>
      </c>
      <c r="L101" s="207">
        <v>14.5</v>
      </c>
      <c r="M101" s="207">
        <v>632</v>
      </c>
      <c r="N101" s="207">
        <v>656.63</v>
      </c>
      <c r="O101" s="207">
        <v>672.16</v>
      </c>
      <c r="P101" s="207">
        <v>650.53</v>
      </c>
      <c r="Q101" s="207">
        <v>671.15</v>
      </c>
      <c r="R101" s="207">
        <v>723</v>
      </c>
      <c r="S101" s="207">
        <v>727.76</v>
      </c>
      <c r="T101" s="207">
        <v>712.17</v>
      </c>
      <c r="U101" s="207">
        <v>767.93</v>
      </c>
      <c r="V101" s="207">
        <v>803.52</v>
      </c>
      <c r="W101" s="207">
        <v>18.28</v>
      </c>
      <c r="X101" s="207">
        <v>18.14</v>
      </c>
      <c r="Y101" s="207">
        <v>19.440000000000001</v>
      </c>
      <c r="Z101" s="207">
        <v>20.010000000000002</v>
      </c>
      <c r="AA101" s="207">
        <v>22.51</v>
      </c>
      <c r="AB101" s="207">
        <v>23.63</v>
      </c>
      <c r="AC101" s="204">
        <v>22.66</v>
      </c>
      <c r="AD101" s="430" t="s">
        <v>1</v>
      </c>
      <c r="AE101" s="207">
        <v>15.82</v>
      </c>
      <c r="AF101" s="207">
        <v>19.77</v>
      </c>
      <c r="AG101" s="207">
        <v>232.69</v>
      </c>
      <c r="AH101" s="207">
        <v>242.83</v>
      </c>
      <c r="AI101" s="207">
        <v>249.98</v>
      </c>
      <c r="AJ101" s="207">
        <v>255.25</v>
      </c>
      <c r="AK101" s="207">
        <v>265.32</v>
      </c>
      <c r="AL101" s="207">
        <v>261.25</v>
      </c>
      <c r="AM101" s="207">
        <v>263.25</v>
      </c>
      <c r="AN101" s="204">
        <v>266.73</v>
      </c>
      <c r="AO101" s="204">
        <v>270.92</v>
      </c>
      <c r="AP101" s="204">
        <v>284.76</v>
      </c>
    </row>
    <row r="102" spans="1:42" s="268" customFormat="1" ht="15" customHeight="1" x14ac:dyDescent="0.25">
      <c r="A102" s="342" t="s">
        <v>240</v>
      </c>
      <c r="B102" s="320" t="s">
        <v>250</v>
      </c>
      <c r="C102" s="207">
        <v>1.45</v>
      </c>
      <c r="D102" s="207">
        <v>1.43</v>
      </c>
      <c r="E102" s="207">
        <v>1.41</v>
      </c>
      <c r="F102" s="207">
        <v>2.81</v>
      </c>
      <c r="G102" s="207">
        <v>5.62</v>
      </c>
      <c r="H102" s="207">
        <v>5.63</v>
      </c>
      <c r="I102" s="207">
        <v>0</v>
      </c>
      <c r="J102" s="207">
        <v>4.18</v>
      </c>
      <c r="K102" s="207">
        <v>6.98</v>
      </c>
      <c r="L102" s="207">
        <v>6.98</v>
      </c>
      <c r="M102" s="207">
        <v>378.83</v>
      </c>
      <c r="N102" s="207">
        <v>371.05</v>
      </c>
      <c r="O102" s="207">
        <v>381.36</v>
      </c>
      <c r="P102" s="207">
        <v>362</v>
      </c>
      <c r="Q102" s="207">
        <v>376.83</v>
      </c>
      <c r="R102" s="207">
        <v>403.75</v>
      </c>
      <c r="S102" s="207">
        <v>362.52</v>
      </c>
      <c r="T102" s="207">
        <v>365.33</v>
      </c>
      <c r="U102" s="207">
        <v>369.97</v>
      </c>
      <c r="V102" s="207">
        <v>361.6</v>
      </c>
      <c r="W102" s="207">
        <v>27.47</v>
      </c>
      <c r="X102" s="207">
        <v>21.41</v>
      </c>
      <c r="Y102" s="207">
        <v>28.14</v>
      </c>
      <c r="Z102" s="207">
        <v>22.45</v>
      </c>
      <c r="AA102" s="207">
        <v>29.53</v>
      </c>
      <c r="AB102" s="207">
        <v>29.54</v>
      </c>
      <c r="AC102" s="204">
        <v>29.39</v>
      </c>
      <c r="AD102" s="430" t="s">
        <v>1</v>
      </c>
      <c r="AE102" s="207">
        <v>37.700000000000003</v>
      </c>
      <c r="AF102" s="207">
        <v>34.9</v>
      </c>
      <c r="AG102" s="207">
        <v>174.96</v>
      </c>
      <c r="AH102" s="207">
        <v>201.22</v>
      </c>
      <c r="AI102" s="207">
        <v>185.75</v>
      </c>
      <c r="AJ102" s="207">
        <v>181</v>
      </c>
      <c r="AK102" s="207">
        <v>182.79</v>
      </c>
      <c r="AL102" s="207">
        <v>166</v>
      </c>
      <c r="AM102" s="207">
        <v>183.36</v>
      </c>
      <c r="AN102" s="204">
        <v>193.82</v>
      </c>
      <c r="AO102" s="204">
        <v>209.42</v>
      </c>
      <c r="AP102" s="204">
        <v>209.42</v>
      </c>
    </row>
    <row r="103" spans="1:42" s="353" customFormat="1" ht="15" customHeight="1" x14ac:dyDescent="0.25">
      <c r="A103" s="319" t="s">
        <v>20</v>
      </c>
      <c r="B103" s="320" t="s">
        <v>250</v>
      </c>
      <c r="C103" s="203">
        <v>0</v>
      </c>
      <c r="D103" s="207">
        <v>10.95</v>
      </c>
      <c r="E103" s="207">
        <v>13.46</v>
      </c>
      <c r="F103" s="207">
        <v>7.96</v>
      </c>
      <c r="G103" s="207">
        <v>10.38</v>
      </c>
      <c r="H103" s="207">
        <v>12.62</v>
      </c>
      <c r="I103" s="207">
        <v>12.34</v>
      </c>
      <c r="J103" s="207">
        <v>16.920000000000002</v>
      </c>
      <c r="K103" s="207">
        <v>14.23</v>
      </c>
      <c r="L103" s="207">
        <v>21.34</v>
      </c>
      <c r="M103" s="207">
        <v>885.91</v>
      </c>
      <c r="N103" s="207">
        <v>925.49</v>
      </c>
      <c r="O103" s="207">
        <v>939.76</v>
      </c>
      <c r="P103" s="207">
        <v>875.56</v>
      </c>
      <c r="Q103" s="207">
        <v>822.37</v>
      </c>
      <c r="R103" s="207">
        <v>805.35</v>
      </c>
      <c r="S103" s="207">
        <v>824.3</v>
      </c>
      <c r="T103" s="207">
        <v>795.42</v>
      </c>
      <c r="U103" s="207">
        <v>808.56</v>
      </c>
      <c r="V103" s="207">
        <v>810.93</v>
      </c>
      <c r="W103" s="430" t="s">
        <v>1</v>
      </c>
      <c r="X103" s="430" t="s">
        <v>1</v>
      </c>
      <c r="Y103" s="430" t="s">
        <v>1</v>
      </c>
      <c r="Z103" s="430" t="s">
        <v>1</v>
      </c>
      <c r="AA103" s="430" t="s">
        <v>1</v>
      </c>
      <c r="AB103" s="430" t="s">
        <v>1</v>
      </c>
      <c r="AC103" s="430" t="s">
        <v>1</v>
      </c>
      <c r="AD103" s="430" t="s">
        <v>1</v>
      </c>
      <c r="AE103" s="430" t="s">
        <v>1</v>
      </c>
      <c r="AF103" s="430" t="s">
        <v>1</v>
      </c>
      <c r="AG103" s="207">
        <v>206.99</v>
      </c>
      <c r="AH103" s="207">
        <v>257.39</v>
      </c>
      <c r="AI103" s="207">
        <v>277.35000000000002</v>
      </c>
      <c r="AJ103" s="207">
        <v>281.24</v>
      </c>
      <c r="AK103" s="207">
        <v>269.8</v>
      </c>
      <c r="AL103" s="430" t="s">
        <v>1</v>
      </c>
      <c r="AM103" s="430" t="s">
        <v>1</v>
      </c>
      <c r="AN103" s="430" t="s">
        <v>1</v>
      </c>
      <c r="AO103" s="430" t="s">
        <v>1</v>
      </c>
      <c r="AP103" s="471" t="s">
        <v>1</v>
      </c>
    </row>
    <row r="104" spans="1:42" s="353" customFormat="1" ht="15" customHeight="1" x14ac:dyDescent="0.25">
      <c r="A104" s="319" t="s">
        <v>21</v>
      </c>
      <c r="B104" s="320" t="s">
        <v>250</v>
      </c>
      <c r="C104" s="430" t="s">
        <v>1</v>
      </c>
      <c r="D104" s="430" t="s">
        <v>1</v>
      </c>
      <c r="E104" s="430" t="s">
        <v>1</v>
      </c>
      <c r="F104" s="430" t="s">
        <v>1</v>
      </c>
      <c r="G104" s="430" t="s">
        <v>1</v>
      </c>
      <c r="H104" s="430" t="s">
        <v>1</v>
      </c>
      <c r="I104" s="430" t="s">
        <v>1</v>
      </c>
      <c r="J104" s="430" t="s">
        <v>1</v>
      </c>
      <c r="K104" s="430" t="s">
        <v>1</v>
      </c>
      <c r="L104" s="430" t="s">
        <v>1</v>
      </c>
      <c r="M104" s="430" t="s">
        <v>1</v>
      </c>
      <c r="N104" s="430" t="s">
        <v>1</v>
      </c>
      <c r="O104" s="430" t="s">
        <v>1</v>
      </c>
      <c r="P104" s="430" t="s">
        <v>1</v>
      </c>
      <c r="Q104" s="430" t="s">
        <v>1</v>
      </c>
      <c r="R104" s="430" t="s">
        <v>1</v>
      </c>
      <c r="S104" s="430" t="s">
        <v>1</v>
      </c>
      <c r="T104" s="430" t="s">
        <v>1</v>
      </c>
      <c r="U104" s="430" t="s">
        <v>1</v>
      </c>
      <c r="V104" s="430" t="s">
        <v>1</v>
      </c>
      <c r="W104" s="430" t="s">
        <v>1</v>
      </c>
      <c r="X104" s="430" t="s">
        <v>1</v>
      </c>
      <c r="Y104" s="430" t="s">
        <v>1</v>
      </c>
      <c r="Z104" s="430" t="s">
        <v>1</v>
      </c>
      <c r="AA104" s="430" t="s">
        <v>1</v>
      </c>
      <c r="AB104" s="430" t="s">
        <v>1</v>
      </c>
      <c r="AC104" s="430" t="s">
        <v>1</v>
      </c>
      <c r="AD104" s="430" t="s">
        <v>1</v>
      </c>
      <c r="AE104" s="430" t="s">
        <v>1</v>
      </c>
      <c r="AF104" s="430" t="s">
        <v>1</v>
      </c>
      <c r="AG104" s="207">
        <v>208.49</v>
      </c>
      <c r="AH104" s="207">
        <v>205.46</v>
      </c>
      <c r="AI104" s="207">
        <v>214.2</v>
      </c>
      <c r="AJ104" s="207">
        <v>212.49</v>
      </c>
      <c r="AK104" s="207">
        <v>232.93</v>
      </c>
      <c r="AL104" s="207">
        <v>211.62</v>
      </c>
      <c r="AM104" s="207">
        <v>206.75</v>
      </c>
      <c r="AN104" s="204">
        <v>219.66</v>
      </c>
      <c r="AO104" s="204">
        <v>257.87</v>
      </c>
      <c r="AP104" s="471" t="s">
        <v>1</v>
      </c>
    </row>
    <row r="105" spans="1:42" s="353" customFormat="1" ht="15" customHeight="1" x14ac:dyDescent="0.25">
      <c r="A105" s="319" t="s">
        <v>105</v>
      </c>
      <c r="B105" s="320" t="s">
        <v>250</v>
      </c>
      <c r="C105" s="207">
        <v>62.56</v>
      </c>
      <c r="D105" s="207">
        <v>64.44</v>
      </c>
      <c r="E105" s="207">
        <v>42.58</v>
      </c>
      <c r="F105" s="207">
        <v>48.31</v>
      </c>
      <c r="G105" s="207">
        <v>37.979999999999997</v>
      </c>
      <c r="H105" s="207">
        <v>50.95</v>
      </c>
      <c r="I105" s="207">
        <v>46.92</v>
      </c>
      <c r="J105" s="203" t="s">
        <v>1</v>
      </c>
      <c r="K105" s="207">
        <v>47.32</v>
      </c>
      <c r="L105" s="207">
        <v>53.24</v>
      </c>
      <c r="M105" s="207">
        <v>1195.0999999999999</v>
      </c>
      <c r="N105" s="207">
        <v>1189</v>
      </c>
      <c r="O105" s="207">
        <v>1175.8800000000001</v>
      </c>
      <c r="P105" s="207">
        <v>1104.99</v>
      </c>
      <c r="Q105" s="207">
        <v>1101.3900000000001</v>
      </c>
      <c r="R105" s="207">
        <v>955.88</v>
      </c>
      <c r="S105" s="207">
        <v>796.4</v>
      </c>
      <c r="T105" s="203" t="s">
        <v>1</v>
      </c>
      <c r="U105" s="207">
        <v>994.95</v>
      </c>
      <c r="V105" s="207">
        <v>1051.73</v>
      </c>
      <c r="W105" s="203" t="s">
        <v>1</v>
      </c>
      <c r="X105" s="203" t="s">
        <v>1</v>
      </c>
      <c r="Y105" s="203" t="s">
        <v>1</v>
      </c>
      <c r="Z105" s="203" t="s">
        <v>1</v>
      </c>
      <c r="AA105" s="203" t="s">
        <v>1</v>
      </c>
      <c r="AB105" s="203" t="s">
        <v>1</v>
      </c>
      <c r="AC105" s="203" t="s">
        <v>1</v>
      </c>
      <c r="AD105" s="203" t="s">
        <v>1</v>
      </c>
      <c r="AE105" s="203" t="s">
        <v>1</v>
      </c>
      <c r="AF105" s="203" t="s">
        <v>1</v>
      </c>
      <c r="AG105" s="203" t="s">
        <v>1</v>
      </c>
      <c r="AH105" s="203" t="s">
        <v>1</v>
      </c>
      <c r="AI105" s="203" t="s">
        <v>1</v>
      </c>
      <c r="AJ105" s="203" t="s">
        <v>1</v>
      </c>
      <c r="AK105" s="203" t="s">
        <v>1</v>
      </c>
      <c r="AL105" s="203" t="s">
        <v>1</v>
      </c>
      <c r="AM105" s="203" t="s">
        <v>1</v>
      </c>
      <c r="AN105" s="203" t="s">
        <v>1</v>
      </c>
      <c r="AO105" s="203" t="s">
        <v>1</v>
      </c>
      <c r="AP105" s="413" t="s">
        <v>1</v>
      </c>
    </row>
    <row r="106" spans="1:42" s="98" customFormat="1" ht="17.25" customHeight="1" x14ac:dyDescent="0.25">
      <c r="A106" s="44" t="s">
        <v>25</v>
      </c>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row>
    <row r="107" spans="1:42" s="28" customFormat="1" ht="12" customHeight="1" x14ac:dyDescent="0.2">
      <c r="A107" s="28" t="s">
        <v>384</v>
      </c>
    </row>
    <row r="108" spans="1:42" s="28" customFormat="1" ht="12" customHeight="1" x14ac:dyDescent="0.2">
      <c r="A108" s="451" t="s">
        <v>692</v>
      </c>
      <c r="B108" s="451"/>
      <c r="C108" s="451"/>
      <c r="D108" s="451"/>
      <c r="E108" s="451"/>
      <c r="F108" s="451"/>
      <c r="G108" s="451"/>
      <c r="H108" s="451"/>
      <c r="I108" s="451"/>
      <c r="J108" s="451"/>
      <c r="K108" s="451"/>
    </row>
    <row r="109" spans="1:42" s="235" customFormat="1" ht="12" customHeight="1" x14ac:dyDescent="0.25">
      <c r="A109" s="104" t="s">
        <v>241</v>
      </c>
    </row>
    <row r="110" spans="1:42" ht="12" customHeight="1" x14ac:dyDescent="0.25">
      <c r="A110" s="28" t="s">
        <v>242</v>
      </c>
      <c r="B110" s="28"/>
      <c r="C110" s="235"/>
      <c r="D110" s="235"/>
      <c r="E110" s="235"/>
      <c r="F110" s="235"/>
      <c r="G110" s="235"/>
      <c r="H110" s="235"/>
      <c r="I110" s="235"/>
      <c r="J110" s="235"/>
      <c r="K110" s="235"/>
      <c r="L110" s="235"/>
      <c r="M110" s="235"/>
      <c r="N110" s="235"/>
      <c r="O110" s="235"/>
      <c r="P110" s="235"/>
      <c r="Q110" s="235"/>
      <c r="R110" s="235"/>
      <c r="S110" s="235"/>
      <c r="T110" s="235"/>
      <c r="U110" s="235"/>
      <c r="V110" s="235"/>
      <c r="W110" s="235"/>
      <c r="X110" s="235"/>
      <c r="Y110" s="235"/>
      <c r="Z110" s="235"/>
      <c r="AA110" s="235"/>
      <c r="AB110" s="235"/>
      <c r="AC110" s="235"/>
      <c r="AD110" s="235"/>
      <c r="AE110" s="235"/>
      <c r="AF110" s="235"/>
      <c r="AG110" s="235"/>
      <c r="AH110" s="235"/>
      <c r="AI110" s="235"/>
      <c r="AJ110" s="235"/>
      <c r="AK110" s="235"/>
      <c r="AL110" s="235"/>
      <c r="AM110" s="235"/>
      <c r="AN110" s="235"/>
      <c r="AO110" s="235"/>
    </row>
    <row r="111" spans="1:42" s="104" customFormat="1" ht="12" customHeight="1" x14ac:dyDescent="0.25">
      <c r="A111" s="461" t="s">
        <v>804</v>
      </c>
      <c r="B111" s="360"/>
      <c r="C111" s="235"/>
      <c r="D111" s="235"/>
      <c r="E111" s="235"/>
      <c r="F111" s="235"/>
      <c r="G111" s="235"/>
      <c r="H111" s="235"/>
      <c r="I111" s="235"/>
      <c r="J111" s="235"/>
      <c r="K111" s="235"/>
      <c r="L111" s="235"/>
      <c r="M111" s="235"/>
      <c r="N111" s="235"/>
      <c r="O111" s="235"/>
      <c r="P111" s="235"/>
      <c r="Q111" s="235"/>
      <c r="R111" s="235"/>
      <c r="S111" s="235"/>
      <c r="T111" s="235"/>
      <c r="U111" s="235"/>
      <c r="V111" s="235"/>
      <c r="W111" s="235"/>
      <c r="X111" s="235"/>
      <c r="Y111" s="235"/>
      <c r="Z111" s="235"/>
      <c r="AA111" s="235"/>
      <c r="AB111" s="235"/>
      <c r="AC111" s="235"/>
      <c r="AD111" s="235"/>
      <c r="AE111" s="235"/>
      <c r="AF111" s="235"/>
      <c r="AG111" s="235"/>
      <c r="AH111" s="235"/>
      <c r="AI111" s="235"/>
      <c r="AJ111" s="235"/>
      <c r="AK111" s="235"/>
      <c r="AL111" s="235"/>
      <c r="AM111" s="235"/>
      <c r="AN111" s="235"/>
      <c r="AO111" s="235"/>
    </row>
    <row r="112" spans="1:42" s="20" customFormat="1" ht="12" customHeight="1" x14ac:dyDescent="0.25">
      <c r="A112" s="563" t="s">
        <v>451</v>
      </c>
      <c r="B112" s="563"/>
      <c r="C112" s="563"/>
      <c r="D112" s="563"/>
      <c r="E112" s="563"/>
      <c r="F112" s="563"/>
      <c r="G112" s="563"/>
      <c r="H112" s="563"/>
      <c r="I112" s="563"/>
      <c r="J112"/>
      <c r="K112"/>
      <c r="L112"/>
      <c r="M112"/>
      <c r="N112"/>
      <c r="O112"/>
      <c r="P112"/>
      <c r="Q112"/>
      <c r="R112"/>
      <c r="S112"/>
      <c r="T112"/>
      <c r="U112"/>
      <c r="V112"/>
      <c r="W112"/>
      <c r="X112"/>
      <c r="Y112"/>
      <c r="Z112"/>
      <c r="AA112"/>
      <c r="AB112"/>
      <c r="AC112"/>
      <c r="AD112"/>
      <c r="AE112"/>
      <c r="AF112"/>
      <c r="AG112"/>
      <c r="AH112"/>
      <c r="AI112"/>
      <c r="AJ112"/>
      <c r="AK112"/>
      <c r="AL112"/>
      <c r="AM112"/>
      <c r="AN112"/>
      <c r="AO112"/>
    </row>
    <row r="113" spans="1:41" s="69" customFormat="1" ht="12" customHeight="1" x14ac:dyDescent="0.2">
      <c r="A113" s="536" t="s">
        <v>693</v>
      </c>
      <c r="B113" s="536"/>
      <c r="C113" s="536"/>
      <c r="D113" s="536"/>
      <c r="E113" s="536"/>
      <c r="F113" s="536"/>
      <c r="G113" s="536"/>
      <c r="H113" s="536"/>
      <c r="I113" s="536"/>
      <c r="J113" s="536"/>
    </row>
    <row r="114" spans="1:41" ht="12" customHeight="1" x14ac:dyDescent="0.25">
      <c r="A114" s="68" t="s">
        <v>28</v>
      </c>
    </row>
    <row r="115" spans="1:41" ht="12" customHeight="1" x14ac:dyDescent="0.25">
      <c r="A115" s="28" t="s">
        <v>448</v>
      </c>
    </row>
    <row r="116" spans="1:41" s="17" customFormat="1" ht="15" customHeight="1" x14ac:dyDescent="0.25">
      <c r="A116" s="17" t="s">
        <v>478</v>
      </c>
      <c r="B116" s="398"/>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row>
    <row r="121" spans="1:41" ht="13.8" hidden="1" x14ac:dyDescent="0.25">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row>
  </sheetData>
  <mergeCells count="6">
    <mergeCell ref="A113:J113"/>
    <mergeCell ref="C4:L4"/>
    <mergeCell ref="M4:V4"/>
    <mergeCell ref="W4:AF4"/>
    <mergeCell ref="AG4:AP4"/>
    <mergeCell ref="A112:I112"/>
  </mergeCells>
  <hyperlinks>
    <hyperlink ref="A2" location="'Table of Contents'!A1" display="Back to Table of Contents" xr:uid="{00000000-0004-0000-1400-000000000000}"/>
    <hyperlink ref="A113" r:id="rId1" display="For more information regarding collection and comparability of data as well as notes specific to individual provinces and territories, refer to Nursing in Canada, 2019 — Methodology Notes on CIHI’s website: cihi.ca." xr:uid="{00000000-0004-0000-1400-000001000000}"/>
    <hyperlink ref="A112:I112" r:id="rId2" display="For more information on Statistics Canada's peer group classification, including methodology, definitions and principal characteristics, refer to Health Region Peer Groups – Working paper, 2018. " xr:uid="{00000000-0004-0000-1400-000002000000}"/>
  </hyperlinks>
  <pageMargins left="0.74803149606299213" right="0.74803149606299213" top="0.74803149606299213" bottom="0.74803149606299213" header="0.31496062992125984" footer="0.31496062992125984"/>
  <pageSetup orientation="portrait" r:id="rId3"/>
  <headerFooter>
    <oddFooter>&amp;L&amp;9© 2022 CIHI&amp;R&amp;9&amp;P</oddFooter>
  </headerFooter>
  <tableParts count="1">
    <tablePart r:id="rId4"/>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9"/>
  <dimension ref="A1:XED121"/>
  <sheetViews>
    <sheetView showGridLines="0" zoomScaleNormal="100" zoomScaleSheetLayoutView="90" workbookViewId="0">
      <pane xSplit="3" ySplit="4" topLeftCell="D5" activePane="bottomRight" state="frozen"/>
      <selection pane="topRight" activeCell="D1" sqref="D1"/>
      <selection pane="bottomLeft" activeCell="A5" sqref="A5"/>
      <selection pane="bottomRight"/>
    </sheetView>
  </sheetViews>
  <sheetFormatPr defaultColWidth="0" defaultRowHeight="13.8" zeroHeight="1" x14ac:dyDescent="0.25"/>
  <cols>
    <col min="1" max="1" width="12.59765625" style="91" customWidth="1"/>
    <col min="2" max="2" width="12.59765625" style="125" customWidth="1"/>
    <col min="3" max="3" width="38.59765625" style="9" customWidth="1"/>
    <col min="4" max="8" width="10.59765625" style="9" customWidth="1"/>
    <col min="9" max="9" width="10.59765625" style="48" customWidth="1"/>
    <col min="10" max="12" width="10.59765625" style="9" customWidth="1"/>
    <col min="13" max="16358" width="0" style="9" hidden="1"/>
    <col min="16359" max="16384" width="9.3984375" style="9" hidden="1"/>
  </cols>
  <sheetData>
    <row r="1" spans="1:27" s="293" customFormat="1" ht="15" hidden="1" customHeight="1" x14ac:dyDescent="0.25">
      <c r="A1" s="291" t="s">
        <v>689</v>
      </c>
      <c r="B1" s="330"/>
      <c r="C1" s="324"/>
      <c r="D1" s="324"/>
      <c r="E1" s="324"/>
      <c r="F1" s="324"/>
      <c r="G1" s="324"/>
      <c r="H1" s="324"/>
      <c r="I1" s="324"/>
      <c r="J1" s="324"/>
      <c r="K1" s="324"/>
      <c r="L1" s="324"/>
    </row>
    <row r="2" spans="1:27" s="66" customFormat="1" ht="24" customHeight="1" x14ac:dyDescent="0.25">
      <c r="A2" s="524" t="s">
        <v>399</v>
      </c>
      <c r="B2" s="524"/>
      <c r="C2"/>
      <c r="D2"/>
      <c r="E2"/>
      <c r="F2"/>
      <c r="G2"/>
      <c r="H2"/>
      <c r="I2" s="179"/>
      <c r="J2"/>
      <c r="K2"/>
      <c r="L2"/>
      <c r="M2" s="90"/>
      <c r="N2" s="90"/>
      <c r="O2" s="90"/>
      <c r="P2" s="90"/>
      <c r="Q2" s="90"/>
      <c r="R2"/>
      <c r="S2"/>
      <c r="T2"/>
      <c r="U2"/>
      <c r="V2"/>
      <c r="W2"/>
      <c r="X2"/>
      <c r="Y2"/>
      <c r="Z2"/>
      <c r="AA2"/>
    </row>
    <row r="3" spans="1:27" s="26" customFormat="1" ht="20.25" customHeight="1" x14ac:dyDescent="0.25">
      <c r="A3" s="270" t="s">
        <v>688</v>
      </c>
      <c r="B3" s="283"/>
      <c r="C3" s="271"/>
      <c r="D3" s="271"/>
      <c r="E3" s="271"/>
      <c r="F3" s="230"/>
      <c r="G3" s="230"/>
      <c r="H3" s="230"/>
      <c r="I3" s="11"/>
      <c r="J3" s="11"/>
      <c r="K3" s="11"/>
      <c r="L3" s="11"/>
    </row>
    <row r="4" spans="1:27" s="167" customFormat="1" ht="15" customHeight="1" x14ac:dyDescent="0.25">
      <c r="A4" s="345" t="s">
        <v>243</v>
      </c>
      <c r="B4" s="346" t="s">
        <v>252</v>
      </c>
      <c r="C4" s="347" t="s">
        <v>636</v>
      </c>
      <c r="D4" s="211" t="s">
        <v>489</v>
      </c>
      <c r="E4" s="210" t="s">
        <v>490</v>
      </c>
      <c r="F4" s="211" t="s">
        <v>491</v>
      </c>
      <c r="G4" s="211" t="s">
        <v>492</v>
      </c>
      <c r="H4" s="210" t="s">
        <v>493</v>
      </c>
      <c r="I4" s="210" t="s">
        <v>494</v>
      </c>
      <c r="J4" s="210" t="s">
        <v>495</v>
      </c>
      <c r="K4" s="210" t="s">
        <v>496</v>
      </c>
      <c r="L4" s="210" t="s">
        <v>497</v>
      </c>
    </row>
    <row r="5" spans="1:27" s="26" customFormat="1" ht="15" customHeight="1" x14ac:dyDescent="0.25">
      <c r="A5" s="294" t="s">
        <v>244</v>
      </c>
      <c r="B5" s="295" t="s">
        <v>253</v>
      </c>
      <c r="C5" s="296" t="s">
        <v>151</v>
      </c>
      <c r="D5" s="288">
        <v>314965</v>
      </c>
      <c r="E5" s="288">
        <v>316107</v>
      </c>
      <c r="F5" s="288">
        <v>317623</v>
      </c>
      <c r="G5" s="288">
        <v>318280</v>
      </c>
      <c r="H5" s="288">
        <v>319835</v>
      </c>
      <c r="I5" s="222">
        <v>319910</v>
      </c>
      <c r="J5" s="222">
        <v>318936</v>
      </c>
      <c r="K5" s="222">
        <v>318598</v>
      </c>
      <c r="L5" s="221">
        <v>318204</v>
      </c>
    </row>
    <row r="6" spans="1:27" s="26" customFormat="1" ht="15" customHeight="1" x14ac:dyDescent="0.25">
      <c r="A6" s="297" t="s">
        <v>245</v>
      </c>
      <c r="B6" s="298" t="s">
        <v>254</v>
      </c>
      <c r="C6" s="299" t="s">
        <v>152</v>
      </c>
      <c r="D6" s="289">
        <v>94853</v>
      </c>
      <c r="E6" s="289">
        <v>94462</v>
      </c>
      <c r="F6" s="289">
        <v>94252</v>
      </c>
      <c r="G6" s="289">
        <v>94002</v>
      </c>
      <c r="H6" s="289">
        <v>93868</v>
      </c>
      <c r="I6" s="220">
        <v>93204</v>
      </c>
      <c r="J6" s="220">
        <v>92426</v>
      </c>
      <c r="K6" s="220">
        <v>91527</v>
      </c>
      <c r="L6" s="219">
        <v>90701</v>
      </c>
    </row>
    <row r="7" spans="1:27" s="26" customFormat="1" ht="15" customHeight="1" x14ac:dyDescent="0.25">
      <c r="A7" s="297" t="s">
        <v>245</v>
      </c>
      <c r="B7" s="298" t="s">
        <v>255</v>
      </c>
      <c r="C7" s="299" t="s">
        <v>153</v>
      </c>
      <c r="D7" s="289">
        <v>79166</v>
      </c>
      <c r="E7" s="289">
        <v>79219</v>
      </c>
      <c r="F7" s="289">
        <v>79059</v>
      </c>
      <c r="G7" s="289">
        <v>78850</v>
      </c>
      <c r="H7" s="289">
        <v>78922</v>
      </c>
      <c r="I7" s="220">
        <v>78403</v>
      </c>
      <c r="J7" s="220">
        <v>77710</v>
      </c>
      <c r="K7" s="220">
        <v>77067</v>
      </c>
      <c r="L7" s="219">
        <v>76388</v>
      </c>
    </row>
    <row r="8" spans="1:27" s="26" customFormat="1" ht="15" customHeight="1" x14ac:dyDescent="0.25">
      <c r="A8" s="297" t="s">
        <v>245</v>
      </c>
      <c r="B8" s="298" t="s">
        <v>256</v>
      </c>
      <c r="C8" s="299" t="s">
        <v>154</v>
      </c>
      <c r="D8" s="289">
        <v>37361</v>
      </c>
      <c r="E8" s="289">
        <v>37326</v>
      </c>
      <c r="F8" s="289">
        <v>37225</v>
      </c>
      <c r="G8" s="289">
        <v>36985</v>
      </c>
      <c r="H8" s="289">
        <v>36801</v>
      </c>
      <c r="I8" s="220">
        <v>36732</v>
      </c>
      <c r="J8" s="220">
        <v>36488</v>
      </c>
      <c r="K8" s="220">
        <v>36235</v>
      </c>
      <c r="L8" s="219">
        <v>36071</v>
      </c>
    </row>
    <row r="9" spans="1:27" s="26" customFormat="1" ht="15" customHeight="1" x14ac:dyDescent="0.25">
      <c r="A9" s="300" t="s">
        <v>1</v>
      </c>
      <c r="B9" s="301" t="s">
        <v>1</v>
      </c>
      <c r="C9" s="302" t="s">
        <v>10</v>
      </c>
      <c r="D9" s="290">
        <v>526345</v>
      </c>
      <c r="E9" s="290">
        <v>527114</v>
      </c>
      <c r="F9" s="290">
        <v>528159</v>
      </c>
      <c r="G9" s="290">
        <v>528117</v>
      </c>
      <c r="H9" s="290">
        <v>529426</v>
      </c>
      <c r="I9" s="218">
        <v>528249</v>
      </c>
      <c r="J9" s="218">
        <v>525560</v>
      </c>
      <c r="K9" s="218">
        <v>523427</v>
      </c>
      <c r="L9" s="217">
        <v>521364</v>
      </c>
    </row>
    <row r="10" spans="1:27" s="26" customFormat="1" ht="15" customHeight="1" x14ac:dyDescent="0.25">
      <c r="A10" s="303" t="s">
        <v>244</v>
      </c>
      <c r="B10" s="304" t="s">
        <v>257</v>
      </c>
      <c r="C10" s="296" t="s">
        <v>155</v>
      </c>
      <c r="D10" s="288">
        <v>144530</v>
      </c>
      <c r="E10" s="288">
        <v>144094</v>
      </c>
      <c r="F10" s="288">
        <v>144283</v>
      </c>
      <c r="G10" s="288">
        <v>144546</v>
      </c>
      <c r="H10" s="288">
        <v>146969</v>
      </c>
      <c r="I10" s="222">
        <v>150402</v>
      </c>
      <c r="J10" s="222">
        <v>153396</v>
      </c>
      <c r="K10" s="222">
        <v>157419</v>
      </c>
      <c r="L10" s="221">
        <v>161329</v>
      </c>
    </row>
    <row r="11" spans="1:27" s="26" customFormat="1" ht="15" customHeight="1" x14ac:dyDescent="0.25">
      <c r="A11" s="300" t="s">
        <v>1</v>
      </c>
      <c r="B11" s="301" t="s">
        <v>1</v>
      </c>
      <c r="C11" s="302" t="s">
        <v>11</v>
      </c>
      <c r="D11" s="290">
        <v>144530</v>
      </c>
      <c r="E11" s="290">
        <v>144094</v>
      </c>
      <c r="F11" s="290">
        <v>144283</v>
      </c>
      <c r="G11" s="290">
        <v>144546</v>
      </c>
      <c r="H11" s="290">
        <v>146969</v>
      </c>
      <c r="I11" s="218">
        <v>150402</v>
      </c>
      <c r="J11" s="218">
        <v>153396</v>
      </c>
      <c r="K11" s="218">
        <v>157419</v>
      </c>
      <c r="L11" s="217">
        <v>161329</v>
      </c>
    </row>
    <row r="12" spans="1:27" s="26" customFormat="1" ht="15" customHeight="1" x14ac:dyDescent="0.25">
      <c r="A12" s="303" t="s">
        <v>244</v>
      </c>
      <c r="B12" s="304" t="s">
        <v>258</v>
      </c>
      <c r="C12" s="305" t="s">
        <v>157</v>
      </c>
      <c r="D12" s="288">
        <v>200226</v>
      </c>
      <c r="E12" s="288">
        <v>198612</v>
      </c>
      <c r="F12" s="288">
        <v>197594</v>
      </c>
      <c r="G12" s="288">
        <v>197043</v>
      </c>
      <c r="H12" s="288">
        <v>197620</v>
      </c>
      <c r="I12" s="222">
        <v>198256</v>
      </c>
      <c r="J12" s="222">
        <v>198613</v>
      </c>
      <c r="K12" s="222">
        <v>198891</v>
      </c>
      <c r="L12" s="221">
        <v>199456</v>
      </c>
    </row>
    <row r="13" spans="1:27" s="26" customFormat="1" ht="15" customHeight="1" x14ac:dyDescent="0.25">
      <c r="A13" s="297" t="s">
        <v>244</v>
      </c>
      <c r="B13" s="298" t="s">
        <v>259</v>
      </c>
      <c r="C13" s="306" t="s">
        <v>158</v>
      </c>
      <c r="D13" s="289">
        <v>152113</v>
      </c>
      <c r="E13" s="289">
        <v>150983</v>
      </c>
      <c r="F13" s="289">
        <v>149857</v>
      </c>
      <c r="G13" s="289">
        <v>148779</v>
      </c>
      <c r="H13" s="289">
        <v>148711</v>
      </c>
      <c r="I13" s="220">
        <v>148454</v>
      </c>
      <c r="J13" s="220">
        <v>148362</v>
      </c>
      <c r="K13" s="220">
        <v>148535</v>
      </c>
      <c r="L13" s="219">
        <v>149084</v>
      </c>
    </row>
    <row r="14" spans="1:27" s="26" customFormat="1" ht="15" customHeight="1" x14ac:dyDescent="0.25">
      <c r="A14" s="297" t="s">
        <v>245</v>
      </c>
      <c r="B14" s="298" t="s">
        <v>260</v>
      </c>
      <c r="C14" s="306" t="s">
        <v>159</v>
      </c>
      <c r="D14" s="289">
        <v>165796</v>
      </c>
      <c r="E14" s="289">
        <v>164169</v>
      </c>
      <c r="F14" s="289">
        <v>162940</v>
      </c>
      <c r="G14" s="289">
        <v>161694</v>
      </c>
      <c r="H14" s="289">
        <v>161463</v>
      </c>
      <c r="I14" s="220">
        <v>160656</v>
      </c>
      <c r="J14" s="220">
        <v>160412</v>
      </c>
      <c r="K14" s="220">
        <v>161871</v>
      </c>
      <c r="L14" s="219">
        <v>161269</v>
      </c>
    </row>
    <row r="15" spans="1:27" s="26" customFormat="1" ht="15" customHeight="1" x14ac:dyDescent="0.25">
      <c r="A15" s="297" t="s">
        <v>246</v>
      </c>
      <c r="B15" s="298" t="s">
        <v>261</v>
      </c>
      <c r="C15" s="306" t="s">
        <v>160</v>
      </c>
      <c r="D15" s="289">
        <v>425500</v>
      </c>
      <c r="E15" s="289">
        <v>426670</v>
      </c>
      <c r="F15" s="289">
        <v>428154</v>
      </c>
      <c r="G15" s="289">
        <v>429009</v>
      </c>
      <c r="H15" s="289">
        <v>434996</v>
      </c>
      <c r="I15" s="220">
        <v>442742</v>
      </c>
      <c r="J15" s="220">
        <v>451019</v>
      </c>
      <c r="K15" s="220">
        <v>460946</v>
      </c>
      <c r="L15" s="219">
        <v>472080</v>
      </c>
    </row>
    <row r="16" spans="1:27" s="26" customFormat="1" ht="15" customHeight="1" x14ac:dyDescent="0.25">
      <c r="A16" s="300" t="s">
        <v>1</v>
      </c>
      <c r="B16" s="301" t="s">
        <v>1</v>
      </c>
      <c r="C16" s="307" t="s">
        <v>12</v>
      </c>
      <c r="D16" s="290">
        <v>943635</v>
      </c>
      <c r="E16" s="290">
        <v>940434</v>
      </c>
      <c r="F16" s="290">
        <v>938545</v>
      </c>
      <c r="G16" s="290">
        <v>936525</v>
      </c>
      <c r="H16" s="290">
        <v>942790</v>
      </c>
      <c r="I16" s="218">
        <v>950108</v>
      </c>
      <c r="J16" s="218">
        <v>958406</v>
      </c>
      <c r="K16" s="218">
        <v>970243</v>
      </c>
      <c r="L16" s="217">
        <v>981889</v>
      </c>
    </row>
    <row r="17" spans="1:12" s="26" customFormat="1" ht="15" customHeight="1" x14ac:dyDescent="0.25">
      <c r="A17" s="303" t="s">
        <v>244</v>
      </c>
      <c r="B17" s="304" t="s">
        <v>262</v>
      </c>
      <c r="C17" s="296" t="s">
        <v>161</v>
      </c>
      <c r="D17" s="288">
        <v>208048</v>
      </c>
      <c r="E17" s="288">
        <v>209287</v>
      </c>
      <c r="F17" s="288">
        <v>211085</v>
      </c>
      <c r="G17" s="288">
        <v>211814</v>
      </c>
      <c r="H17" s="288">
        <v>214317</v>
      </c>
      <c r="I17" s="222">
        <v>216337</v>
      </c>
      <c r="J17" s="222">
        <v>218750</v>
      </c>
      <c r="K17" s="222">
        <v>222877</v>
      </c>
      <c r="L17" s="221">
        <v>226961</v>
      </c>
    </row>
    <row r="18" spans="1:12" s="26" customFormat="1" ht="15" customHeight="1" x14ac:dyDescent="0.25">
      <c r="A18" s="297" t="s">
        <v>244</v>
      </c>
      <c r="B18" s="298" t="s">
        <v>263</v>
      </c>
      <c r="C18" s="299" t="s">
        <v>162</v>
      </c>
      <c r="D18" s="289">
        <v>175770</v>
      </c>
      <c r="E18" s="289">
        <v>174961</v>
      </c>
      <c r="F18" s="289">
        <v>174076</v>
      </c>
      <c r="G18" s="289">
        <v>173530</v>
      </c>
      <c r="H18" s="289">
        <v>174085</v>
      </c>
      <c r="I18" s="220">
        <v>174559</v>
      </c>
      <c r="J18" s="220">
        <v>175339</v>
      </c>
      <c r="K18" s="220">
        <v>176351</v>
      </c>
      <c r="L18" s="219">
        <v>177398</v>
      </c>
    </row>
    <row r="19" spans="1:12" s="26" customFormat="1" ht="15" customHeight="1" x14ac:dyDescent="0.25">
      <c r="A19" s="297" t="s">
        <v>244</v>
      </c>
      <c r="B19" s="298" t="s">
        <v>264</v>
      </c>
      <c r="C19" s="299" t="s">
        <v>163</v>
      </c>
      <c r="D19" s="289">
        <v>176009</v>
      </c>
      <c r="E19" s="289">
        <v>176631</v>
      </c>
      <c r="F19" s="289">
        <v>176754</v>
      </c>
      <c r="G19" s="289">
        <v>176813</v>
      </c>
      <c r="H19" s="289">
        <v>178445</v>
      </c>
      <c r="I19" s="220">
        <v>180013</v>
      </c>
      <c r="J19" s="220">
        <v>181562</v>
      </c>
      <c r="K19" s="220">
        <v>183426</v>
      </c>
      <c r="L19" s="219">
        <v>184914</v>
      </c>
    </row>
    <row r="20" spans="1:12" s="26" customFormat="1" ht="15" customHeight="1" x14ac:dyDescent="0.25">
      <c r="A20" s="297" t="s">
        <v>244</v>
      </c>
      <c r="B20" s="298" t="s">
        <v>265</v>
      </c>
      <c r="C20" s="299" t="s">
        <v>164</v>
      </c>
      <c r="D20" s="289">
        <v>49160</v>
      </c>
      <c r="E20" s="289">
        <v>48823</v>
      </c>
      <c r="F20" s="289">
        <v>48750</v>
      </c>
      <c r="G20" s="289">
        <v>48631</v>
      </c>
      <c r="H20" s="289">
        <v>48669</v>
      </c>
      <c r="I20" s="220">
        <v>48505</v>
      </c>
      <c r="J20" s="220">
        <v>48224</v>
      </c>
      <c r="K20" s="220">
        <v>48163</v>
      </c>
      <c r="L20" s="219">
        <v>48015</v>
      </c>
    </row>
    <row r="21" spans="1:12" s="26" customFormat="1" ht="15" customHeight="1" x14ac:dyDescent="0.25">
      <c r="A21" s="297" t="s">
        <v>245</v>
      </c>
      <c r="B21" s="298" t="s">
        <v>266</v>
      </c>
      <c r="C21" s="299" t="s">
        <v>165</v>
      </c>
      <c r="D21" s="289">
        <v>26613</v>
      </c>
      <c r="E21" s="289">
        <v>26291</v>
      </c>
      <c r="F21" s="289">
        <v>26090</v>
      </c>
      <c r="G21" s="289">
        <v>25919</v>
      </c>
      <c r="H21" s="289">
        <v>25688</v>
      </c>
      <c r="I21" s="220">
        <v>25533</v>
      </c>
      <c r="J21" s="220">
        <v>25367</v>
      </c>
      <c r="K21" s="220">
        <v>25219</v>
      </c>
      <c r="L21" s="219">
        <v>25079</v>
      </c>
    </row>
    <row r="22" spans="1:12" s="26" customFormat="1" ht="15" customHeight="1" x14ac:dyDescent="0.25">
      <c r="A22" s="297" t="s">
        <v>245</v>
      </c>
      <c r="B22" s="298" t="s">
        <v>267</v>
      </c>
      <c r="C22" s="299" t="s">
        <v>166</v>
      </c>
      <c r="D22" s="289">
        <v>78073</v>
      </c>
      <c r="E22" s="289">
        <v>77879</v>
      </c>
      <c r="F22" s="289">
        <v>77717</v>
      </c>
      <c r="G22" s="289">
        <v>77703</v>
      </c>
      <c r="H22" s="289">
        <v>77778</v>
      </c>
      <c r="I22" s="220">
        <v>77505</v>
      </c>
      <c r="J22" s="220">
        <v>77040</v>
      </c>
      <c r="K22" s="220">
        <v>76928</v>
      </c>
      <c r="L22" s="219">
        <v>76748</v>
      </c>
    </row>
    <row r="23" spans="1:12" s="26" customFormat="1" ht="15" customHeight="1" x14ac:dyDescent="0.25">
      <c r="A23" s="297" t="s">
        <v>245</v>
      </c>
      <c r="B23" s="298" t="s">
        <v>268</v>
      </c>
      <c r="C23" s="299" t="s">
        <v>167</v>
      </c>
      <c r="D23" s="289">
        <v>44705</v>
      </c>
      <c r="E23" s="289">
        <v>44672</v>
      </c>
      <c r="F23" s="289">
        <v>44504</v>
      </c>
      <c r="G23" s="289">
        <v>44432</v>
      </c>
      <c r="H23" s="289">
        <v>44368</v>
      </c>
      <c r="I23" s="220">
        <v>44169</v>
      </c>
      <c r="J23" s="220">
        <v>44019</v>
      </c>
      <c r="K23" s="220">
        <v>44164</v>
      </c>
      <c r="L23" s="219">
        <v>44089</v>
      </c>
    </row>
    <row r="24" spans="1:12" s="26" customFormat="1" ht="15" customHeight="1" x14ac:dyDescent="0.25">
      <c r="A24" s="300" t="s">
        <v>1</v>
      </c>
      <c r="B24" s="301" t="s">
        <v>1</v>
      </c>
      <c r="C24" s="302" t="s">
        <v>13</v>
      </c>
      <c r="D24" s="290">
        <v>758378</v>
      </c>
      <c r="E24" s="290">
        <v>758544</v>
      </c>
      <c r="F24" s="290">
        <v>758976</v>
      </c>
      <c r="G24" s="290">
        <v>758842</v>
      </c>
      <c r="H24" s="290">
        <v>763350</v>
      </c>
      <c r="I24" s="218">
        <v>766621</v>
      </c>
      <c r="J24" s="218">
        <v>770301</v>
      </c>
      <c r="K24" s="218">
        <v>777128</v>
      </c>
      <c r="L24" s="217">
        <v>783204</v>
      </c>
    </row>
    <row r="25" spans="1:12" s="26" customFormat="1" ht="15" customHeight="1" x14ac:dyDescent="0.25">
      <c r="A25" s="303" t="s">
        <v>244</v>
      </c>
      <c r="B25" s="304" t="s">
        <v>269</v>
      </c>
      <c r="C25" s="296" t="s">
        <v>169</v>
      </c>
      <c r="D25" s="288">
        <v>200763</v>
      </c>
      <c r="E25" s="288">
        <v>200126</v>
      </c>
      <c r="F25" s="288">
        <v>199155</v>
      </c>
      <c r="G25" s="288">
        <v>198127</v>
      </c>
      <c r="H25" s="288">
        <v>197802</v>
      </c>
      <c r="I25" s="222">
        <v>197550</v>
      </c>
      <c r="J25" s="222">
        <v>197291</v>
      </c>
      <c r="K25" s="222">
        <v>197530</v>
      </c>
      <c r="L25" s="221">
        <v>198063</v>
      </c>
    </row>
    <row r="26" spans="1:12" s="26" customFormat="1" ht="15" customHeight="1" x14ac:dyDescent="0.25">
      <c r="A26" s="297" t="s">
        <v>244</v>
      </c>
      <c r="B26" s="298" t="s">
        <v>270</v>
      </c>
      <c r="C26" s="299" t="s">
        <v>170</v>
      </c>
      <c r="D26" s="289">
        <v>277902</v>
      </c>
      <c r="E26" s="289">
        <v>277898</v>
      </c>
      <c r="F26" s="289">
        <v>277623</v>
      </c>
      <c r="G26" s="289">
        <v>277222</v>
      </c>
      <c r="H26" s="289">
        <v>277076</v>
      </c>
      <c r="I26" s="220">
        <v>277174</v>
      </c>
      <c r="J26" s="220">
        <v>277388</v>
      </c>
      <c r="K26" s="220">
        <v>278032</v>
      </c>
      <c r="L26" s="219">
        <v>278946</v>
      </c>
    </row>
    <row r="27" spans="1:12" s="26" customFormat="1" ht="15" customHeight="1" x14ac:dyDescent="0.25">
      <c r="A27" s="297" t="s">
        <v>246</v>
      </c>
      <c r="B27" s="298" t="s">
        <v>271</v>
      </c>
      <c r="C27" s="299" t="s">
        <v>171</v>
      </c>
      <c r="D27" s="289">
        <v>715386</v>
      </c>
      <c r="E27" s="289">
        <v>720786</v>
      </c>
      <c r="F27" s="289">
        <v>725382</v>
      </c>
      <c r="G27" s="289">
        <v>729094</v>
      </c>
      <c r="H27" s="289">
        <v>733847</v>
      </c>
      <c r="I27" s="220">
        <v>738620</v>
      </c>
      <c r="J27" s="220">
        <v>744399</v>
      </c>
      <c r="K27" s="220">
        <v>751442</v>
      </c>
      <c r="L27" s="219">
        <v>757031</v>
      </c>
    </row>
    <row r="28" spans="1:12" s="26" customFormat="1" ht="15" customHeight="1" x14ac:dyDescent="0.25">
      <c r="A28" s="297" t="s">
        <v>244</v>
      </c>
      <c r="B28" s="298" t="s">
        <v>272</v>
      </c>
      <c r="C28" s="299" t="s">
        <v>172</v>
      </c>
      <c r="D28" s="289">
        <v>503456</v>
      </c>
      <c r="E28" s="289">
        <v>505059</v>
      </c>
      <c r="F28" s="289">
        <v>506809</v>
      </c>
      <c r="G28" s="289">
        <v>507836</v>
      </c>
      <c r="H28" s="289">
        <v>510387</v>
      </c>
      <c r="I28" s="220">
        <v>513971</v>
      </c>
      <c r="J28" s="220">
        <v>516951</v>
      </c>
      <c r="K28" s="220">
        <v>520711</v>
      </c>
      <c r="L28" s="219">
        <v>525757</v>
      </c>
    </row>
    <row r="29" spans="1:12" s="26" customFormat="1" ht="15" customHeight="1" x14ac:dyDescent="0.25">
      <c r="A29" s="297" t="s">
        <v>244</v>
      </c>
      <c r="B29" s="298" t="s">
        <v>273</v>
      </c>
      <c r="C29" s="299" t="s">
        <v>173</v>
      </c>
      <c r="D29" s="289">
        <v>464611</v>
      </c>
      <c r="E29" s="289">
        <v>467312</v>
      </c>
      <c r="F29" s="289">
        <v>469263</v>
      </c>
      <c r="G29" s="289">
        <v>470763</v>
      </c>
      <c r="H29" s="289">
        <v>474740</v>
      </c>
      <c r="I29" s="220">
        <v>478864</v>
      </c>
      <c r="J29" s="220">
        <v>484026</v>
      </c>
      <c r="K29" s="220">
        <v>489986</v>
      </c>
      <c r="L29" s="219">
        <v>497573</v>
      </c>
    </row>
    <row r="30" spans="1:12" s="26" customFormat="1" ht="15" customHeight="1" x14ac:dyDescent="0.25">
      <c r="A30" s="297" t="s">
        <v>247</v>
      </c>
      <c r="B30" s="298" t="s">
        <v>274</v>
      </c>
      <c r="C30" s="299" t="s">
        <v>174</v>
      </c>
      <c r="D30" s="289">
        <v>1926827</v>
      </c>
      <c r="E30" s="289">
        <v>1939692</v>
      </c>
      <c r="F30" s="289">
        <v>1949425</v>
      </c>
      <c r="G30" s="289">
        <v>1950025</v>
      </c>
      <c r="H30" s="289">
        <v>1959014</v>
      </c>
      <c r="I30" s="220">
        <v>1986067</v>
      </c>
      <c r="J30" s="220">
        <v>2028244</v>
      </c>
      <c r="K30" s="220">
        <v>2066038</v>
      </c>
      <c r="L30" s="219">
        <v>2072645</v>
      </c>
    </row>
    <row r="31" spans="1:12" s="26" customFormat="1" ht="15" customHeight="1" x14ac:dyDescent="0.25">
      <c r="A31" s="297" t="s">
        <v>246</v>
      </c>
      <c r="B31" s="298" t="s">
        <v>275</v>
      </c>
      <c r="C31" s="299" t="s">
        <v>175</v>
      </c>
      <c r="D31" s="289">
        <v>376512</v>
      </c>
      <c r="E31" s="289">
        <v>378540</v>
      </c>
      <c r="F31" s="289">
        <v>380448</v>
      </c>
      <c r="G31" s="289">
        <v>381942</v>
      </c>
      <c r="H31" s="289">
        <v>385385</v>
      </c>
      <c r="I31" s="220">
        <v>388330</v>
      </c>
      <c r="J31" s="220">
        <v>392200</v>
      </c>
      <c r="K31" s="220">
        <v>397007</v>
      </c>
      <c r="L31" s="219">
        <v>401280</v>
      </c>
    </row>
    <row r="32" spans="1:12" s="26" customFormat="1" ht="15" customHeight="1" x14ac:dyDescent="0.25">
      <c r="A32" s="297" t="s">
        <v>248</v>
      </c>
      <c r="B32" s="298" t="s">
        <v>276</v>
      </c>
      <c r="C32" s="299" t="s">
        <v>176</v>
      </c>
      <c r="D32" s="289">
        <v>147399</v>
      </c>
      <c r="E32" s="289">
        <v>147755</v>
      </c>
      <c r="F32" s="289">
        <v>147734</v>
      </c>
      <c r="G32" s="289">
        <v>147305</v>
      </c>
      <c r="H32" s="289">
        <v>147293</v>
      </c>
      <c r="I32" s="220">
        <v>147609</v>
      </c>
      <c r="J32" s="220">
        <v>147607</v>
      </c>
      <c r="K32" s="220">
        <v>147634</v>
      </c>
      <c r="L32" s="219">
        <v>147960</v>
      </c>
    </row>
    <row r="33" spans="1:12" s="26" customFormat="1" ht="15" customHeight="1" x14ac:dyDescent="0.25">
      <c r="A33" s="297" t="s">
        <v>245</v>
      </c>
      <c r="B33" s="298" t="s">
        <v>277</v>
      </c>
      <c r="C33" s="299" t="s">
        <v>177</v>
      </c>
      <c r="D33" s="289">
        <v>95806</v>
      </c>
      <c r="E33" s="289">
        <v>95729</v>
      </c>
      <c r="F33" s="289">
        <v>95113</v>
      </c>
      <c r="G33" s="289">
        <v>93940</v>
      </c>
      <c r="H33" s="289">
        <v>92713</v>
      </c>
      <c r="I33" s="220">
        <v>91824</v>
      </c>
      <c r="J33" s="220">
        <v>91160</v>
      </c>
      <c r="K33" s="220">
        <v>90717</v>
      </c>
      <c r="L33" s="219">
        <v>90606</v>
      </c>
    </row>
    <row r="34" spans="1:12" s="26" customFormat="1" ht="15" customHeight="1" x14ac:dyDescent="0.25">
      <c r="A34" s="297" t="s">
        <v>248</v>
      </c>
      <c r="B34" s="298" t="s">
        <v>278</v>
      </c>
      <c r="C34" s="299" t="s">
        <v>178</v>
      </c>
      <c r="D34" s="289">
        <v>14300</v>
      </c>
      <c r="E34" s="289">
        <v>14246</v>
      </c>
      <c r="F34" s="289">
        <v>14143</v>
      </c>
      <c r="G34" s="289">
        <v>14108</v>
      </c>
      <c r="H34" s="289">
        <v>13942</v>
      </c>
      <c r="I34" s="220">
        <v>13851</v>
      </c>
      <c r="J34" s="220">
        <v>13836</v>
      </c>
      <c r="K34" s="220">
        <v>13648</v>
      </c>
      <c r="L34" s="219">
        <v>13480</v>
      </c>
    </row>
    <row r="35" spans="1:12" s="26" customFormat="1" ht="15" customHeight="1" x14ac:dyDescent="0.25">
      <c r="A35" s="297" t="s">
        <v>245</v>
      </c>
      <c r="B35" s="298" t="s">
        <v>279</v>
      </c>
      <c r="C35" s="299" t="s">
        <v>179</v>
      </c>
      <c r="D35" s="289">
        <v>94037</v>
      </c>
      <c r="E35" s="289">
        <v>93109</v>
      </c>
      <c r="F35" s="289">
        <v>92208</v>
      </c>
      <c r="G35" s="289">
        <v>91443</v>
      </c>
      <c r="H35" s="289">
        <v>90740</v>
      </c>
      <c r="I35" s="220">
        <v>90537</v>
      </c>
      <c r="J35" s="220">
        <v>90615</v>
      </c>
      <c r="K35" s="220">
        <v>90456</v>
      </c>
      <c r="L35" s="219">
        <v>90721</v>
      </c>
    </row>
    <row r="36" spans="1:12" s="26" customFormat="1" ht="15" customHeight="1" x14ac:dyDescent="0.25">
      <c r="A36" s="297" t="s">
        <v>248</v>
      </c>
      <c r="B36" s="298" t="s">
        <v>280</v>
      </c>
      <c r="C36" s="299" t="s">
        <v>180</v>
      </c>
      <c r="D36" s="289">
        <v>416000</v>
      </c>
      <c r="E36" s="289">
        <v>417199</v>
      </c>
      <c r="F36" s="289">
        <v>418135</v>
      </c>
      <c r="G36" s="289">
        <v>419809</v>
      </c>
      <c r="H36" s="289">
        <v>422019</v>
      </c>
      <c r="I36" s="220">
        <v>424188</v>
      </c>
      <c r="J36" s="220">
        <v>426578</v>
      </c>
      <c r="K36" s="220">
        <v>428969</v>
      </c>
      <c r="L36" s="219">
        <v>432846</v>
      </c>
    </row>
    <row r="37" spans="1:12" s="26" customFormat="1" ht="15" customHeight="1" x14ac:dyDescent="0.25">
      <c r="A37" s="297" t="s">
        <v>246</v>
      </c>
      <c r="B37" s="298" t="s">
        <v>281</v>
      </c>
      <c r="C37" s="299" t="s">
        <v>181</v>
      </c>
      <c r="D37" s="289">
        <v>411052</v>
      </c>
      <c r="E37" s="289">
        <v>415444</v>
      </c>
      <c r="F37" s="289">
        <v>418726</v>
      </c>
      <c r="G37" s="289">
        <v>421393</v>
      </c>
      <c r="H37" s="289">
        <v>425461</v>
      </c>
      <c r="I37" s="220">
        <v>429753</v>
      </c>
      <c r="J37" s="220">
        <v>435099</v>
      </c>
      <c r="K37" s="220">
        <v>439583</v>
      </c>
      <c r="L37" s="219">
        <v>442796</v>
      </c>
    </row>
    <row r="38" spans="1:12" s="26" customFormat="1" ht="15" customHeight="1" x14ac:dyDescent="0.25">
      <c r="A38" s="297" t="s">
        <v>248</v>
      </c>
      <c r="B38" s="298" t="s">
        <v>282</v>
      </c>
      <c r="C38" s="299" t="s">
        <v>182</v>
      </c>
      <c r="D38" s="289">
        <v>482925</v>
      </c>
      <c r="E38" s="289">
        <v>487441</v>
      </c>
      <c r="F38" s="289">
        <v>491007</v>
      </c>
      <c r="G38" s="289">
        <v>493750</v>
      </c>
      <c r="H38" s="289">
        <v>497298</v>
      </c>
      <c r="I38" s="220">
        <v>502991</v>
      </c>
      <c r="J38" s="220">
        <v>508958</v>
      </c>
      <c r="K38" s="220">
        <v>515727</v>
      </c>
      <c r="L38" s="219">
        <v>524452</v>
      </c>
    </row>
    <row r="39" spans="1:12" s="26" customFormat="1" ht="15" customHeight="1" x14ac:dyDescent="0.25">
      <c r="A39" s="297" t="s">
        <v>248</v>
      </c>
      <c r="B39" s="298" t="s">
        <v>283</v>
      </c>
      <c r="C39" s="299" t="s">
        <v>183</v>
      </c>
      <c r="D39" s="289">
        <v>572926</v>
      </c>
      <c r="E39" s="289">
        <v>578032</v>
      </c>
      <c r="F39" s="289">
        <v>583081</v>
      </c>
      <c r="G39" s="289">
        <v>588192</v>
      </c>
      <c r="H39" s="289">
        <v>594981</v>
      </c>
      <c r="I39" s="220">
        <v>603209</v>
      </c>
      <c r="J39" s="220">
        <v>611917</v>
      </c>
      <c r="K39" s="220">
        <v>620648</v>
      </c>
      <c r="L39" s="219">
        <v>631873</v>
      </c>
    </row>
    <row r="40" spans="1:12" s="26" customFormat="1" ht="15" customHeight="1" x14ac:dyDescent="0.25">
      <c r="A40" s="297" t="s">
        <v>246</v>
      </c>
      <c r="B40" s="298" t="s">
        <v>284</v>
      </c>
      <c r="C40" s="299" t="s">
        <v>184</v>
      </c>
      <c r="D40" s="289">
        <v>1332052</v>
      </c>
      <c r="E40" s="289">
        <v>1342914</v>
      </c>
      <c r="F40" s="289">
        <v>1351979</v>
      </c>
      <c r="G40" s="289">
        <v>1359898</v>
      </c>
      <c r="H40" s="289">
        <v>1372474</v>
      </c>
      <c r="I40" s="220">
        <v>1386290</v>
      </c>
      <c r="J40" s="220">
        <v>1403748</v>
      </c>
      <c r="K40" s="220">
        <v>1423109</v>
      </c>
      <c r="L40" s="219">
        <v>1439562</v>
      </c>
    </row>
    <row r="41" spans="1:12" s="26" customFormat="1" ht="15" customHeight="1" x14ac:dyDescent="0.25">
      <c r="A41" s="297" t="s">
        <v>249</v>
      </c>
      <c r="B41" s="298" t="s">
        <v>285</v>
      </c>
      <c r="C41" s="299" t="s">
        <v>185</v>
      </c>
      <c r="D41" s="289">
        <v>12460</v>
      </c>
      <c r="E41" s="289">
        <v>12641</v>
      </c>
      <c r="F41" s="289">
        <v>12840</v>
      </c>
      <c r="G41" s="289">
        <v>13164</v>
      </c>
      <c r="H41" s="289">
        <v>13385</v>
      </c>
      <c r="I41" s="220">
        <v>13549</v>
      </c>
      <c r="J41" s="220">
        <v>13817</v>
      </c>
      <c r="K41" s="220">
        <v>14111</v>
      </c>
      <c r="L41" s="219">
        <v>14351</v>
      </c>
    </row>
    <row r="42" spans="1:12" s="26" customFormat="1" ht="15" customHeight="1" x14ac:dyDescent="0.25">
      <c r="A42" s="297" t="s">
        <v>249</v>
      </c>
      <c r="B42" s="298" t="s">
        <v>286</v>
      </c>
      <c r="C42" s="299" t="s">
        <v>186</v>
      </c>
      <c r="D42" s="289">
        <v>16687</v>
      </c>
      <c r="E42" s="289">
        <v>16957</v>
      </c>
      <c r="F42" s="289">
        <v>17112</v>
      </c>
      <c r="G42" s="289">
        <v>17261</v>
      </c>
      <c r="H42" s="289">
        <v>17393</v>
      </c>
      <c r="I42" s="220">
        <v>17686</v>
      </c>
      <c r="J42" s="220">
        <v>17904</v>
      </c>
      <c r="K42" s="220">
        <v>18135</v>
      </c>
      <c r="L42" s="219">
        <v>18358</v>
      </c>
    </row>
    <row r="43" spans="1:12" s="26" customFormat="1" ht="15" customHeight="1" x14ac:dyDescent="0.25">
      <c r="A43" s="300" t="s">
        <v>1</v>
      </c>
      <c r="B43" s="301" t="s">
        <v>1</v>
      </c>
      <c r="C43" s="302" t="s">
        <v>14</v>
      </c>
      <c r="D43" s="290">
        <v>8061101</v>
      </c>
      <c r="E43" s="290">
        <v>8110880</v>
      </c>
      <c r="F43" s="290">
        <v>8150183</v>
      </c>
      <c r="G43" s="290">
        <v>8175272</v>
      </c>
      <c r="H43" s="290">
        <v>8225950</v>
      </c>
      <c r="I43" s="218">
        <v>8302063</v>
      </c>
      <c r="J43" s="218">
        <v>8401738</v>
      </c>
      <c r="K43" s="218">
        <v>8503483</v>
      </c>
      <c r="L43" s="217">
        <v>8578300</v>
      </c>
    </row>
    <row r="44" spans="1:12" s="26" customFormat="1" ht="15" customHeight="1" x14ac:dyDescent="0.25">
      <c r="A44" s="216" t="s">
        <v>1</v>
      </c>
      <c r="B44" s="304" t="s">
        <v>287</v>
      </c>
      <c r="C44" s="296" t="s">
        <v>188</v>
      </c>
      <c r="D44" s="288">
        <v>638239</v>
      </c>
      <c r="E44" s="288">
        <v>640914</v>
      </c>
      <c r="F44" s="288">
        <v>641884</v>
      </c>
      <c r="G44" s="288">
        <v>641766</v>
      </c>
      <c r="H44" s="288">
        <v>646185</v>
      </c>
      <c r="I44" s="222">
        <v>650364</v>
      </c>
      <c r="J44" s="222">
        <v>658718</v>
      </c>
      <c r="K44" s="222">
        <v>664393</v>
      </c>
      <c r="L44" s="221">
        <v>667903</v>
      </c>
    </row>
    <row r="45" spans="1:12" s="26" customFormat="1" ht="15" customHeight="1" x14ac:dyDescent="0.25">
      <c r="A45" s="215" t="s">
        <v>1</v>
      </c>
      <c r="B45" s="298" t="s">
        <v>288</v>
      </c>
      <c r="C45" s="299" t="s">
        <v>189</v>
      </c>
      <c r="D45" s="289">
        <v>955868</v>
      </c>
      <c r="E45" s="289">
        <v>959660</v>
      </c>
      <c r="F45" s="289">
        <v>964411</v>
      </c>
      <c r="G45" s="289">
        <v>969935</v>
      </c>
      <c r="H45" s="289">
        <v>982581</v>
      </c>
      <c r="I45" s="220">
        <v>999827</v>
      </c>
      <c r="J45" s="220">
        <v>1019903</v>
      </c>
      <c r="K45" s="220">
        <v>1035759</v>
      </c>
      <c r="L45" s="219">
        <v>1051298</v>
      </c>
    </row>
    <row r="46" spans="1:12" s="26" customFormat="1" ht="15" customHeight="1" x14ac:dyDescent="0.25">
      <c r="A46" s="215" t="s">
        <v>1</v>
      </c>
      <c r="B46" s="298" t="s">
        <v>289</v>
      </c>
      <c r="C46" s="299" t="s">
        <v>190</v>
      </c>
      <c r="D46" s="289">
        <v>754957</v>
      </c>
      <c r="E46" s="289">
        <v>761488</v>
      </c>
      <c r="F46" s="289">
        <v>768232</v>
      </c>
      <c r="G46" s="289">
        <v>775826</v>
      </c>
      <c r="H46" s="289">
        <v>791634</v>
      </c>
      <c r="I46" s="220">
        <v>807062</v>
      </c>
      <c r="J46" s="220">
        <v>825181</v>
      </c>
      <c r="K46" s="220">
        <v>842902</v>
      </c>
      <c r="L46" s="219">
        <v>859630</v>
      </c>
    </row>
    <row r="47" spans="1:12" s="26" customFormat="1" ht="15" customHeight="1" x14ac:dyDescent="0.25">
      <c r="A47" s="215" t="s">
        <v>1</v>
      </c>
      <c r="B47" s="298" t="s">
        <v>290</v>
      </c>
      <c r="C47" s="299" t="s">
        <v>191</v>
      </c>
      <c r="D47" s="289">
        <v>1404964</v>
      </c>
      <c r="E47" s="289">
        <v>1412122</v>
      </c>
      <c r="F47" s="289">
        <v>1419878</v>
      </c>
      <c r="G47" s="289">
        <v>1429205</v>
      </c>
      <c r="H47" s="289">
        <v>1444324</v>
      </c>
      <c r="I47" s="220">
        <v>1463839</v>
      </c>
      <c r="J47" s="220">
        <v>1485386</v>
      </c>
      <c r="K47" s="220">
        <v>1500021</v>
      </c>
      <c r="L47" s="219">
        <v>1517825</v>
      </c>
    </row>
    <row r="48" spans="1:12" s="26" customFormat="1" ht="15" customHeight="1" x14ac:dyDescent="0.25">
      <c r="A48" s="215" t="s">
        <v>1</v>
      </c>
      <c r="B48" s="298" t="s">
        <v>291</v>
      </c>
      <c r="C48" s="299" t="s">
        <v>192</v>
      </c>
      <c r="D48" s="289">
        <v>878281</v>
      </c>
      <c r="E48" s="289">
        <v>895935</v>
      </c>
      <c r="F48" s="289">
        <v>913139</v>
      </c>
      <c r="G48" s="289">
        <v>930552</v>
      </c>
      <c r="H48" s="289">
        <v>957213</v>
      </c>
      <c r="I48" s="220">
        <v>975008</v>
      </c>
      <c r="J48" s="220">
        <v>996218</v>
      </c>
      <c r="K48" s="220">
        <v>1048081</v>
      </c>
      <c r="L48" s="219">
        <v>1075919</v>
      </c>
    </row>
    <row r="49" spans="1:12" s="26" customFormat="1" ht="15" customHeight="1" x14ac:dyDescent="0.25">
      <c r="A49" s="215" t="s">
        <v>1</v>
      </c>
      <c r="B49" s="298" t="s">
        <v>292</v>
      </c>
      <c r="C49" s="299" t="s">
        <v>193</v>
      </c>
      <c r="D49" s="289">
        <v>1160565</v>
      </c>
      <c r="E49" s="289">
        <v>1173575</v>
      </c>
      <c r="F49" s="289">
        <v>1181457</v>
      </c>
      <c r="G49" s="289">
        <v>1187422</v>
      </c>
      <c r="H49" s="289">
        <v>1203518</v>
      </c>
      <c r="I49" s="220">
        <v>1225208</v>
      </c>
      <c r="J49" s="220">
        <v>1251715</v>
      </c>
      <c r="K49" s="220">
        <v>1260746</v>
      </c>
      <c r="L49" s="219">
        <v>1276376</v>
      </c>
    </row>
    <row r="50" spans="1:12" s="26" customFormat="1" ht="15" customHeight="1" x14ac:dyDescent="0.25">
      <c r="A50" s="215" t="s">
        <v>1</v>
      </c>
      <c r="B50" s="298" t="s">
        <v>293</v>
      </c>
      <c r="C50" s="299" t="s">
        <v>194</v>
      </c>
      <c r="D50" s="289">
        <v>1235022</v>
      </c>
      <c r="E50" s="289">
        <v>1247292</v>
      </c>
      <c r="F50" s="289">
        <v>1258407</v>
      </c>
      <c r="G50" s="289">
        <v>1262422</v>
      </c>
      <c r="H50" s="289">
        <v>1271879</v>
      </c>
      <c r="I50" s="220">
        <v>1291396</v>
      </c>
      <c r="J50" s="220">
        <v>1316322</v>
      </c>
      <c r="K50" s="220">
        <v>1336763</v>
      </c>
      <c r="L50" s="219">
        <v>1349225</v>
      </c>
    </row>
    <row r="51" spans="1:12" s="26" customFormat="1" ht="15" customHeight="1" x14ac:dyDescent="0.25">
      <c r="A51" s="215" t="s">
        <v>1</v>
      </c>
      <c r="B51" s="298" t="s">
        <v>294</v>
      </c>
      <c r="C51" s="299" t="s">
        <v>195</v>
      </c>
      <c r="D51" s="289">
        <v>1784012</v>
      </c>
      <c r="E51" s="289">
        <v>1811700</v>
      </c>
      <c r="F51" s="289">
        <v>1834934</v>
      </c>
      <c r="G51" s="289">
        <v>1850113</v>
      </c>
      <c r="H51" s="289">
        <v>1870834</v>
      </c>
      <c r="I51" s="220">
        <v>1887429</v>
      </c>
      <c r="J51" s="220">
        <v>1914288</v>
      </c>
      <c r="K51" s="220">
        <v>1954888</v>
      </c>
      <c r="L51" s="219">
        <v>1982409</v>
      </c>
    </row>
    <row r="52" spans="1:12" s="26" customFormat="1" ht="15" customHeight="1" x14ac:dyDescent="0.25">
      <c r="A52" s="215" t="s">
        <v>1</v>
      </c>
      <c r="B52" s="298" t="s">
        <v>295</v>
      </c>
      <c r="C52" s="299" t="s">
        <v>196</v>
      </c>
      <c r="D52" s="289">
        <v>1540171</v>
      </c>
      <c r="E52" s="289">
        <v>1555354</v>
      </c>
      <c r="F52" s="289">
        <v>1568852</v>
      </c>
      <c r="G52" s="289">
        <v>1580292</v>
      </c>
      <c r="H52" s="289">
        <v>1597388</v>
      </c>
      <c r="I52" s="220">
        <v>1620634</v>
      </c>
      <c r="J52" s="220">
        <v>1647983</v>
      </c>
      <c r="K52" s="220">
        <v>1672389</v>
      </c>
      <c r="L52" s="219">
        <v>1696341</v>
      </c>
    </row>
    <row r="53" spans="1:12" s="26" customFormat="1" ht="15" customHeight="1" x14ac:dyDescent="0.25">
      <c r="A53" s="215" t="s">
        <v>1</v>
      </c>
      <c r="B53" s="298" t="s">
        <v>296</v>
      </c>
      <c r="C53" s="299" t="s">
        <v>197</v>
      </c>
      <c r="D53" s="289">
        <v>490952</v>
      </c>
      <c r="E53" s="289">
        <v>490606</v>
      </c>
      <c r="F53" s="289">
        <v>490644</v>
      </c>
      <c r="G53" s="289">
        <v>491388</v>
      </c>
      <c r="H53" s="289">
        <v>495096</v>
      </c>
      <c r="I53" s="220">
        <v>500749</v>
      </c>
      <c r="J53" s="220">
        <v>507525</v>
      </c>
      <c r="K53" s="220">
        <v>511466</v>
      </c>
      <c r="L53" s="219">
        <v>515809</v>
      </c>
    </row>
    <row r="54" spans="1:12" s="26" customFormat="1" ht="15" customHeight="1" x14ac:dyDescent="0.25">
      <c r="A54" s="215" t="s">
        <v>1</v>
      </c>
      <c r="B54" s="298" t="s">
        <v>297</v>
      </c>
      <c r="C54" s="299" t="s">
        <v>198</v>
      </c>
      <c r="D54" s="289">
        <v>1282472</v>
      </c>
      <c r="E54" s="289">
        <v>1293404</v>
      </c>
      <c r="F54" s="289">
        <v>1304490</v>
      </c>
      <c r="G54" s="289">
        <v>1314394</v>
      </c>
      <c r="H54" s="289">
        <v>1332339</v>
      </c>
      <c r="I54" s="220">
        <v>1353610</v>
      </c>
      <c r="J54" s="220">
        <v>1377453</v>
      </c>
      <c r="K54" s="220">
        <v>1403503</v>
      </c>
      <c r="L54" s="219">
        <v>1429139</v>
      </c>
    </row>
    <row r="55" spans="1:12" s="26" customFormat="1" ht="15" customHeight="1" x14ac:dyDescent="0.25">
      <c r="A55" s="215" t="s">
        <v>1</v>
      </c>
      <c r="B55" s="298" t="s">
        <v>298</v>
      </c>
      <c r="C55" s="299" t="s">
        <v>199</v>
      </c>
      <c r="D55" s="289">
        <v>457630</v>
      </c>
      <c r="E55" s="289">
        <v>461592</v>
      </c>
      <c r="F55" s="289">
        <v>466009</v>
      </c>
      <c r="G55" s="289">
        <v>470634</v>
      </c>
      <c r="H55" s="289">
        <v>478396</v>
      </c>
      <c r="I55" s="220">
        <v>489741</v>
      </c>
      <c r="J55" s="220">
        <v>500054</v>
      </c>
      <c r="K55" s="220">
        <v>503375</v>
      </c>
      <c r="L55" s="219">
        <v>511903</v>
      </c>
    </row>
    <row r="56" spans="1:12" s="26" customFormat="1" ht="15" customHeight="1" x14ac:dyDescent="0.25">
      <c r="A56" s="215" t="s">
        <v>1</v>
      </c>
      <c r="B56" s="298" t="s">
        <v>299</v>
      </c>
      <c r="C56" s="299" t="s">
        <v>200</v>
      </c>
      <c r="D56" s="289">
        <v>570278</v>
      </c>
      <c r="E56" s="289">
        <v>569923</v>
      </c>
      <c r="F56" s="289">
        <v>568168</v>
      </c>
      <c r="G56" s="289">
        <v>566804</v>
      </c>
      <c r="H56" s="289">
        <v>566884</v>
      </c>
      <c r="I56" s="220">
        <v>567445</v>
      </c>
      <c r="J56" s="220">
        <v>569574</v>
      </c>
      <c r="K56" s="220">
        <v>571432</v>
      </c>
      <c r="L56" s="219">
        <v>572955</v>
      </c>
    </row>
    <row r="57" spans="1:12" s="26" customFormat="1" ht="15" customHeight="1" x14ac:dyDescent="0.25">
      <c r="A57" s="215" t="s">
        <v>1</v>
      </c>
      <c r="B57" s="298" t="s">
        <v>300</v>
      </c>
      <c r="C57" s="299" t="s">
        <v>201</v>
      </c>
      <c r="D57" s="289">
        <v>237221</v>
      </c>
      <c r="E57" s="289">
        <v>237216</v>
      </c>
      <c r="F57" s="289">
        <v>237048</v>
      </c>
      <c r="G57" s="289">
        <v>236365</v>
      </c>
      <c r="H57" s="289">
        <v>237123</v>
      </c>
      <c r="I57" s="220">
        <v>237829</v>
      </c>
      <c r="J57" s="220">
        <v>238377</v>
      </c>
      <c r="K57" s="220">
        <v>238983</v>
      </c>
      <c r="L57" s="219">
        <v>238980</v>
      </c>
    </row>
    <row r="58" spans="1:12" s="26" customFormat="1" ht="15" customHeight="1" x14ac:dyDescent="0.25">
      <c r="A58" s="214" t="s">
        <v>1</v>
      </c>
      <c r="B58" s="301" t="s">
        <v>1</v>
      </c>
      <c r="C58" s="302" t="s">
        <v>301</v>
      </c>
      <c r="D58" s="290">
        <v>13390632</v>
      </c>
      <c r="E58" s="290">
        <v>13510781</v>
      </c>
      <c r="F58" s="290">
        <v>13617553</v>
      </c>
      <c r="G58" s="290">
        <v>13707118</v>
      </c>
      <c r="H58" s="290">
        <v>13875394</v>
      </c>
      <c r="I58" s="218">
        <v>14070141</v>
      </c>
      <c r="J58" s="218">
        <v>14308697</v>
      </c>
      <c r="K58" s="218">
        <v>14544701</v>
      </c>
      <c r="L58" s="217">
        <v>14745712</v>
      </c>
    </row>
    <row r="59" spans="1:12" s="26" customFormat="1" ht="15" customHeight="1" x14ac:dyDescent="0.25">
      <c r="A59" s="303" t="s">
        <v>246</v>
      </c>
      <c r="B59" s="304" t="s">
        <v>302</v>
      </c>
      <c r="C59" s="308" t="s">
        <v>203</v>
      </c>
      <c r="D59" s="288">
        <v>702433</v>
      </c>
      <c r="E59" s="288">
        <v>710350</v>
      </c>
      <c r="F59" s="288">
        <v>719363</v>
      </c>
      <c r="G59" s="288">
        <v>727347</v>
      </c>
      <c r="H59" s="288">
        <v>742047</v>
      </c>
      <c r="I59" s="222">
        <v>756955</v>
      </c>
      <c r="J59" s="222">
        <v>769458</v>
      </c>
      <c r="K59" s="222">
        <v>779626</v>
      </c>
      <c r="L59" s="221">
        <v>785032</v>
      </c>
    </row>
    <row r="60" spans="1:12" s="26" customFormat="1" ht="15" customHeight="1" x14ac:dyDescent="0.25">
      <c r="A60" s="297" t="s">
        <v>248</v>
      </c>
      <c r="B60" s="298" t="s">
        <v>303</v>
      </c>
      <c r="C60" s="309" t="s">
        <v>204</v>
      </c>
      <c r="D60" s="289">
        <v>164727</v>
      </c>
      <c r="E60" s="289">
        <v>165813</v>
      </c>
      <c r="F60" s="289">
        <v>166666</v>
      </c>
      <c r="G60" s="289">
        <v>167403</v>
      </c>
      <c r="H60" s="289">
        <v>169180</v>
      </c>
      <c r="I60" s="220">
        <v>170154</v>
      </c>
      <c r="J60" s="220">
        <v>171019</v>
      </c>
      <c r="K60" s="220">
        <v>172092</v>
      </c>
      <c r="L60" s="219">
        <v>172939</v>
      </c>
    </row>
    <row r="61" spans="1:12" s="26" customFormat="1" ht="15" customHeight="1" x14ac:dyDescent="0.25">
      <c r="A61" s="297" t="s">
        <v>248</v>
      </c>
      <c r="B61" s="298" t="s">
        <v>304</v>
      </c>
      <c r="C61" s="309" t="s">
        <v>205</v>
      </c>
      <c r="D61" s="289">
        <v>127328</v>
      </c>
      <c r="E61" s="289">
        <v>128495</v>
      </c>
      <c r="F61" s="289">
        <v>129264</v>
      </c>
      <c r="G61" s="289">
        <v>129699</v>
      </c>
      <c r="H61" s="289">
        <v>130459</v>
      </c>
      <c r="I61" s="220">
        <v>131335</v>
      </c>
      <c r="J61" s="220">
        <v>132704</v>
      </c>
      <c r="K61" s="220">
        <v>134350</v>
      </c>
      <c r="L61" s="219">
        <v>135564</v>
      </c>
    </row>
    <row r="62" spans="1:12" s="26" customFormat="1" ht="15" customHeight="1" x14ac:dyDescent="0.25">
      <c r="A62" s="297" t="s">
        <v>249</v>
      </c>
      <c r="B62" s="298" t="s">
        <v>305</v>
      </c>
      <c r="C62" s="309" t="s">
        <v>206</v>
      </c>
      <c r="D62" s="289">
        <v>73205</v>
      </c>
      <c r="E62" s="289">
        <v>73818</v>
      </c>
      <c r="F62" s="289">
        <v>74400</v>
      </c>
      <c r="G62" s="289">
        <v>74686</v>
      </c>
      <c r="H62" s="289">
        <v>75134</v>
      </c>
      <c r="I62" s="220">
        <v>75649</v>
      </c>
      <c r="J62" s="220">
        <v>75590</v>
      </c>
      <c r="K62" s="220">
        <v>75801</v>
      </c>
      <c r="L62" s="219">
        <v>75784</v>
      </c>
    </row>
    <row r="63" spans="1:12" s="26" customFormat="1" ht="15" customHeight="1" x14ac:dyDescent="0.25">
      <c r="A63" s="297" t="s">
        <v>248</v>
      </c>
      <c r="B63" s="298" t="s">
        <v>306</v>
      </c>
      <c r="C63" s="309" t="s">
        <v>207</v>
      </c>
      <c r="D63" s="289">
        <v>182282</v>
      </c>
      <c r="E63" s="289">
        <v>186144</v>
      </c>
      <c r="F63" s="289">
        <v>189321</v>
      </c>
      <c r="G63" s="289">
        <v>193092</v>
      </c>
      <c r="H63" s="289">
        <v>197319</v>
      </c>
      <c r="I63" s="220">
        <v>200697</v>
      </c>
      <c r="J63" s="220">
        <v>204054</v>
      </c>
      <c r="K63" s="220">
        <v>208085</v>
      </c>
      <c r="L63" s="219">
        <v>211329</v>
      </c>
    </row>
    <row r="64" spans="1:12" s="26" customFormat="1" ht="15" customHeight="1" x14ac:dyDescent="0.25">
      <c r="A64" s="300" t="s">
        <v>1</v>
      </c>
      <c r="B64" s="301" t="s">
        <v>1</v>
      </c>
      <c r="C64" s="302" t="s">
        <v>16</v>
      </c>
      <c r="D64" s="290">
        <v>1249975</v>
      </c>
      <c r="E64" s="290">
        <v>1264620</v>
      </c>
      <c r="F64" s="290">
        <v>1279014</v>
      </c>
      <c r="G64" s="290">
        <v>1292227</v>
      </c>
      <c r="H64" s="290">
        <v>1314139</v>
      </c>
      <c r="I64" s="218">
        <v>1334790</v>
      </c>
      <c r="J64" s="218">
        <v>1352825</v>
      </c>
      <c r="K64" s="218">
        <v>1369954</v>
      </c>
      <c r="L64" s="217">
        <v>1380648</v>
      </c>
    </row>
    <row r="65" spans="1:12" s="26" customFormat="1" ht="15" customHeight="1" x14ac:dyDescent="0.25">
      <c r="A65" s="303" t="s">
        <v>248</v>
      </c>
      <c r="B65" s="304" t="s">
        <v>307</v>
      </c>
      <c r="C65" s="308" t="s">
        <v>209</v>
      </c>
      <c r="D65" s="288">
        <v>57406</v>
      </c>
      <c r="E65" s="288">
        <v>58148</v>
      </c>
      <c r="F65" s="288">
        <v>58533</v>
      </c>
      <c r="G65" s="288">
        <v>58191</v>
      </c>
      <c r="H65" s="288">
        <v>57878</v>
      </c>
      <c r="I65" s="222">
        <v>57599</v>
      </c>
      <c r="J65" s="222">
        <v>57412</v>
      </c>
      <c r="K65" s="222">
        <v>57143</v>
      </c>
      <c r="L65" s="221">
        <v>56539</v>
      </c>
    </row>
    <row r="66" spans="1:12" s="26" customFormat="1" ht="15" customHeight="1" x14ac:dyDescent="0.25">
      <c r="A66" s="297" t="s">
        <v>248</v>
      </c>
      <c r="B66" s="298" t="s">
        <v>308</v>
      </c>
      <c r="C66" s="309" t="s">
        <v>210</v>
      </c>
      <c r="D66" s="289">
        <v>54144</v>
      </c>
      <c r="E66" s="289">
        <v>54335</v>
      </c>
      <c r="F66" s="289">
        <v>54576</v>
      </c>
      <c r="G66" s="289">
        <v>54583</v>
      </c>
      <c r="H66" s="289">
        <v>55157</v>
      </c>
      <c r="I66" s="220">
        <v>55430</v>
      </c>
      <c r="J66" s="220">
        <v>55486</v>
      </c>
      <c r="K66" s="220">
        <v>54946</v>
      </c>
      <c r="L66" s="219">
        <v>54720</v>
      </c>
    </row>
    <row r="67" spans="1:12" s="26" customFormat="1" ht="15" customHeight="1" x14ac:dyDescent="0.25">
      <c r="A67" s="297" t="s">
        <v>248</v>
      </c>
      <c r="B67" s="298" t="s">
        <v>309</v>
      </c>
      <c r="C67" s="309" t="s">
        <v>211</v>
      </c>
      <c r="D67" s="289">
        <v>43420</v>
      </c>
      <c r="E67" s="289">
        <v>43600</v>
      </c>
      <c r="F67" s="289">
        <v>43693</v>
      </c>
      <c r="G67" s="289">
        <v>43740</v>
      </c>
      <c r="H67" s="289">
        <v>44174</v>
      </c>
      <c r="I67" s="220">
        <v>44373</v>
      </c>
      <c r="J67" s="220">
        <v>44326</v>
      </c>
      <c r="K67" s="220">
        <v>44264</v>
      </c>
      <c r="L67" s="219">
        <v>43985</v>
      </c>
    </row>
    <row r="68" spans="1:12" s="26" customFormat="1" ht="15" customHeight="1" x14ac:dyDescent="0.25">
      <c r="A68" s="297" t="s">
        <v>246</v>
      </c>
      <c r="B68" s="298" t="s">
        <v>310</v>
      </c>
      <c r="C68" s="309" t="s">
        <v>212</v>
      </c>
      <c r="D68" s="289">
        <v>268954</v>
      </c>
      <c r="E68" s="289">
        <v>274713</v>
      </c>
      <c r="F68" s="289">
        <v>279139</v>
      </c>
      <c r="G68" s="289">
        <v>282179</v>
      </c>
      <c r="H68" s="289">
        <v>288188</v>
      </c>
      <c r="I68" s="220">
        <v>293945</v>
      </c>
      <c r="J68" s="220">
        <v>299061</v>
      </c>
      <c r="K68" s="220">
        <v>303681</v>
      </c>
      <c r="L68" s="219">
        <v>306053</v>
      </c>
    </row>
    <row r="69" spans="1:12" s="26" customFormat="1" ht="15" customHeight="1" x14ac:dyDescent="0.25">
      <c r="A69" s="297" t="s">
        <v>248</v>
      </c>
      <c r="B69" s="298" t="s">
        <v>311</v>
      </c>
      <c r="C69" s="309" t="s">
        <v>213</v>
      </c>
      <c r="D69" s="289">
        <v>56339</v>
      </c>
      <c r="E69" s="289">
        <v>56717</v>
      </c>
      <c r="F69" s="289">
        <v>56859</v>
      </c>
      <c r="G69" s="289">
        <v>56462</v>
      </c>
      <c r="H69" s="289">
        <v>56425</v>
      </c>
      <c r="I69" s="220">
        <v>56393</v>
      </c>
      <c r="J69" s="220">
        <v>56149</v>
      </c>
      <c r="K69" s="220">
        <v>55994</v>
      </c>
      <c r="L69" s="219">
        <v>55641</v>
      </c>
    </row>
    <row r="70" spans="1:12" s="26" customFormat="1" ht="15" customHeight="1" x14ac:dyDescent="0.25">
      <c r="A70" s="297" t="s">
        <v>246</v>
      </c>
      <c r="B70" s="298" t="s">
        <v>312</v>
      </c>
      <c r="C70" s="309" t="s">
        <v>214</v>
      </c>
      <c r="D70" s="289">
        <v>330260</v>
      </c>
      <c r="E70" s="289">
        <v>337483</v>
      </c>
      <c r="F70" s="289">
        <v>344155</v>
      </c>
      <c r="G70" s="289">
        <v>349641</v>
      </c>
      <c r="H70" s="289">
        <v>358232</v>
      </c>
      <c r="I70" s="220">
        <v>366148</v>
      </c>
      <c r="J70" s="220">
        <v>373002</v>
      </c>
      <c r="K70" s="220">
        <v>380400</v>
      </c>
      <c r="L70" s="219">
        <v>386775</v>
      </c>
    </row>
    <row r="71" spans="1:12" s="26" customFormat="1" ht="15" customHeight="1" x14ac:dyDescent="0.25">
      <c r="A71" s="297" t="s">
        <v>248</v>
      </c>
      <c r="B71" s="298" t="s">
        <v>313</v>
      </c>
      <c r="C71" s="309" t="s">
        <v>215</v>
      </c>
      <c r="D71" s="289">
        <v>42669</v>
      </c>
      <c r="E71" s="289">
        <v>42673</v>
      </c>
      <c r="F71" s="289">
        <v>42848</v>
      </c>
      <c r="G71" s="289">
        <v>42940</v>
      </c>
      <c r="H71" s="289">
        <v>42926</v>
      </c>
      <c r="I71" s="220">
        <v>42979</v>
      </c>
      <c r="J71" s="220">
        <v>42891</v>
      </c>
      <c r="K71" s="220">
        <v>42550</v>
      </c>
      <c r="L71" s="219">
        <v>42332</v>
      </c>
    </row>
    <row r="72" spans="1:12" s="26" customFormat="1" ht="15" customHeight="1" x14ac:dyDescent="0.25">
      <c r="A72" s="297" t="s">
        <v>248</v>
      </c>
      <c r="B72" s="298" t="s">
        <v>314</v>
      </c>
      <c r="C72" s="309" t="s">
        <v>216</v>
      </c>
      <c r="D72" s="289">
        <v>41431</v>
      </c>
      <c r="E72" s="289">
        <v>41312</v>
      </c>
      <c r="F72" s="289">
        <v>41258</v>
      </c>
      <c r="G72" s="289">
        <v>40922</v>
      </c>
      <c r="H72" s="289">
        <v>40687</v>
      </c>
      <c r="I72" s="220">
        <v>40656</v>
      </c>
      <c r="J72" s="220">
        <v>40438</v>
      </c>
      <c r="K72" s="220">
        <v>39981</v>
      </c>
      <c r="L72" s="219">
        <v>39710</v>
      </c>
    </row>
    <row r="73" spans="1:12" s="26" customFormat="1" ht="15" customHeight="1" x14ac:dyDescent="0.25">
      <c r="A73" s="297" t="s">
        <v>244</v>
      </c>
      <c r="B73" s="298" t="s">
        <v>315</v>
      </c>
      <c r="C73" s="309" t="s">
        <v>217</v>
      </c>
      <c r="D73" s="289">
        <v>77735</v>
      </c>
      <c r="E73" s="289">
        <v>77945</v>
      </c>
      <c r="F73" s="289">
        <v>77866</v>
      </c>
      <c r="G73" s="289">
        <v>77754</v>
      </c>
      <c r="H73" s="289">
        <v>77898</v>
      </c>
      <c r="I73" s="220">
        <v>78260</v>
      </c>
      <c r="J73" s="220">
        <v>78300</v>
      </c>
      <c r="K73" s="220">
        <v>78477</v>
      </c>
      <c r="L73" s="219">
        <v>78443</v>
      </c>
    </row>
    <row r="74" spans="1:12" s="26" customFormat="1" ht="15" customHeight="1" x14ac:dyDescent="0.25">
      <c r="A74" s="297" t="s">
        <v>250</v>
      </c>
      <c r="B74" s="298" t="s">
        <v>316</v>
      </c>
      <c r="C74" s="309" t="s">
        <v>218</v>
      </c>
      <c r="D74" s="289">
        <v>74847</v>
      </c>
      <c r="E74" s="289">
        <v>76117</v>
      </c>
      <c r="F74" s="289">
        <v>77160</v>
      </c>
      <c r="G74" s="289">
        <v>77603</v>
      </c>
      <c r="H74" s="289">
        <v>77488</v>
      </c>
      <c r="I74" s="220">
        <v>77511</v>
      </c>
      <c r="J74" s="220">
        <v>77421</v>
      </c>
      <c r="K74" s="220">
        <v>77526</v>
      </c>
      <c r="L74" s="219">
        <v>77459</v>
      </c>
    </row>
    <row r="75" spans="1:12" s="26" customFormat="1" ht="15" customHeight="1" x14ac:dyDescent="0.25">
      <c r="A75" s="297" t="s">
        <v>249</v>
      </c>
      <c r="B75" s="298" t="s">
        <v>660</v>
      </c>
      <c r="C75" s="299" t="s">
        <v>659</v>
      </c>
      <c r="D75" s="289">
        <v>23178</v>
      </c>
      <c r="E75" s="289">
        <v>23188</v>
      </c>
      <c r="F75" s="289">
        <v>23231</v>
      </c>
      <c r="G75" s="289">
        <v>23227</v>
      </c>
      <c r="H75" s="289">
        <v>23216</v>
      </c>
      <c r="I75" s="220">
        <v>23279</v>
      </c>
      <c r="J75" s="220">
        <v>23436</v>
      </c>
      <c r="K75" s="220">
        <v>23446</v>
      </c>
      <c r="L75" s="219">
        <v>23509</v>
      </c>
    </row>
    <row r="76" spans="1:12" s="26" customFormat="1" ht="15" customHeight="1" x14ac:dyDescent="0.25">
      <c r="A76" s="297" t="s">
        <v>249</v>
      </c>
      <c r="B76" s="298" t="s">
        <v>661</v>
      </c>
      <c r="C76" s="299" t="s">
        <v>657</v>
      </c>
      <c r="D76" s="289">
        <v>10936</v>
      </c>
      <c r="E76" s="289">
        <v>10984</v>
      </c>
      <c r="F76" s="289">
        <v>11041</v>
      </c>
      <c r="G76" s="289">
        <v>11052</v>
      </c>
      <c r="H76" s="289">
        <v>10996</v>
      </c>
      <c r="I76" s="220">
        <v>11039</v>
      </c>
      <c r="J76" s="289">
        <v>11105</v>
      </c>
      <c r="K76" s="220">
        <v>11226</v>
      </c>
      <c r="L76" s="219">
        <v>11304</v>
      </c>
    </row>
    <row r="77" spans="1:12" s="26" customFormat="1" ht="15" customHeight="1" x14ac:dyDescent="0.25">
      <c r="A77" s="297" t="s">
        <v>249</v>
      </c>
      <c r="B77" s="298" t="s">
        <v>662</v>
      </c>
      <c r="C77" s="299" t="s">
        <v>658</v>
      </c>
      <c r="D77" s="289">
        <v>2436</v>
      </c>
      <c r="E77" s="289">
        <v>2521</v>
      </c>
      <c r="F77" s="289">
        <v>2620</v>
      </c>
      <c r="G77" s="289">
        <v>2673</v>
      </c>
      <c r="H77" s="289">
        <v>2722</v>
      </c>
      <c r="I77" s="220">
        <v>2719</v>
      </c>
      <c r="J77" s="289">
        <v>2740</v>
      </c>
      <c r="K77" s="220">
        <v>2845</v>
      </c>
      <c r="L77" s="219">
        <v>2830</v>
      </c>
    </row>
    <row r="78" spans="1:12" s="26" customFormat="1" ht="15" customHeight="1" x14ac:dyDescent="0.25">
      <c r="A78" s="300" t="s">
        <v>1</v>
      </c>
      <c r="B78" s="301" t="s">
        <v>1</v>
      </c>
      <c r="C78" s="302" t="s">
        <v>17</v>
      </c>
      <c r="D78" s="290">
        <v>1083755</v>
      </c>
      <c r="E78" s="290">
        <v>1099736</v>
      </c>
      <c r="F78" s="290">
        <v>1112979</v>
      </c>
      <c r="G78" s="290">
        <v>1120967</v>
      </c>
      <c r="H78" s="290">
        <v>1135987</v>
      </c>
      <c r="I78" s="218">
        <v>1150331</v>
      </c>
      <c r="J78" s="218">
        <v>1161767</v>
      </c>
      <c r="K78" s="218">
        <v>1172479</v>
      </c>
      <c r="L78" s="217">
        <v>1179300</v>
      </c>
    </row>
    <row r="79" spans="1:12" s="26" customFormat="1" ht="15" customHeight="1" x14ac:dyDescent="0.25">
      <c r="A79" s="303" t="s">
        <v>248</v>
      </c>
      <c r="B79" s="304" t="s">
        <v>317</v>
      </c>
      <c r="C79" s="310" t="s">
        <v>220</v>
      </c>
      <c r="D79" s="288">
        <v>286068</v>
      </c>
      <c r="E79" s="288">
        <v>289387</v>
      </c>
      <c r="F79" s="288">
        <v>293376</v>
      </c>
      <c r="G79" s="288">
        <v>296087</v>
      </c>
      <c r="H79" s="288">
        <v>299059</v>
      </c>
      <c r="I79" s="222">
        <v>300805</v>
      </c>
      <c r="J79" s="222">
        <v>303493</v>
      </c>
      <c r="K79" s="222">
        <v>305937</v>
      </c>
      <c r="L79" s="221">
        <v>307967</v>
      </c>
    </row>
    <row r="80" spans="1:12" s="26" customFormat="1" ht="15" customHeight="1" x14ac:dyDescent="0.25">
      <c r="A80" s="297" t="s">
        <v>246</v>
      </c>
      <c r="B80" s="298" t="s">
        <v>318</v>
      </c>
      <c r="C80" s="311" t="s">
        <v>221</v>
      </c>
      <c r="D80" s="289">
        <v>1454486</v>
      </c>
      <c r="E80" s="289">
        <v>1501944</v>
      </c>
      <c r="F80" s="289">
        <v>1546775</v>
      </c>
      <c r="G80" s="289">
        <v>1575526</v>
      </c>
      <c r="H80" s="289">
        <v>1602335</v>
      </c>
      <c r="I80" s="220">
        <v>1623652</v>
      </c>
      <c r="J80" s="220">
        <v>1649350</v>
      </c>
      <c r="K80" s="220">
        <v>1681326</v>
      </c>
      <c r="L80" s="219">
        <v>1712691</v>
      </c>
    </row>
    <row r="81" spans="1:12" s="26" customFormat="1" ht="15" customHeight="1" x14ac:dyDescent="0.25">
      <c r="A81" s="297" t="s">
        <v>250</v>
      </c>
      <c r="B81" s="298" t="s">
        <v>319</v>
      </c>
      <c r="C81" s="311" t="s">
        <v>160</v>
      </c>
      <c r="D81" s="289">
        <v>454069</v>
      </c>
      <c r="E81" s="289">
        <v>462370</v>
      </c>
      <c r="F81" s="289">
        <v>468903</v>
      </c>
      <c r="G81" s="289">
        <v>472523</v>
      </c>
      <c r="H81" s="289">
        <v>473270</v>
      </c>
      <c r="I81" s="220">
        <v>473612</v>
      </c>
      <c r="J81" s="220">
        <v>475378</v>
      </c>
      <c r="K81" s="220">
        <v>476750</v>
      </c>
      <c r="L81" s="219">
        <v>476648</v>
      </c>
    </row>
    <row r="82" spans="1:12" s="26" customFormat="1" ht="15" customHeight="1" x14ac:dyDescent="0.25">
      <c r="A82" s="297" t="s">
        <v>246</v>
      </c>
      <c r="B82" s="298" t="s">
        <v>320</v>
      </c>
      <c r="C82" s="311" t="s">
        <v>222</v>
      </c>
      <c r="D82" s="289">
        <v>1232976</v>
      </c>
      <c r="E82" s="289">
        <v>1270613</v>
      </c>
      <c r="F82" s="289">
        <v>1310920</v>
      </c>
      <c r="G82" s="289">
        <v>1337089</v>
      </c>
      <c r="H82" s="289">
        <v>1363736</v>
      </c>
      <c r="I82" s="220">
        <v>1388734</v>
      </c>
      <c r="J82" s="220">
        <v>1413467</v>
      </c>
      <c r="K82" s="220">
        <v>1440729</v>
      </c>
      <c r="L82" s="219">
        <v>1465496</v>
      </c>
    </row>
    <row r="83" spans="1:12" s="26" customFormat="1" ht="15" customHeight="1" x14ac:dyDescent="0.25">
      <c r="A83" s="297" t="s">
        <v>250</v>
      </c>
      <c r="B83" s="298" t="s">
        <v>321</v>
      </c>
      <c r="C83" s="311" t="s">
        <v>223</v>
      </c>
      <c r="D83" s="289">
        <v>446949</v>
      </c>
      <c r="E83" s="289">
        <v>456697</v>
      </c>
      <c r="F83" s="289">
        <v>463674</v>
      </c>
      <c r="G83" s="289">
        <v>463266</v>
      </c>
      <c r="H83" s="289">
        <v>457661</v>
      </c>
      <c r="I83" s="220">
        <v>454297</v>
      </c>
      <c r="J83" s="220">
        <v>456587</v>
      </c>
      <c r="K83" s="220">
        <v>457834</v>
      </c>
      <c r="L83" s="219">
        <v>457227</v>
      </c>
    </row>
    <row r="84" spans="1:12" s="26" customFormat="1" ht="15" customHeight="1" x14ac:dyDescent="0.25">
      <c r="A84" s="300" t="s">
        <v>1</v>
      </c>
      <c r="B84" s="301" t="s">
        <v>1</v>
      </c>
      <c r="C84" s="302" t="s">
        <v>18</v>
      </c>
      <c r="D84" s="290">
        <v>3874548</v>
      </c>
      <c r="E84" s="290">
        <v>3981011</v>
      </c>
      <c r="F84" s="290">
        <v>4083648</v>
      </c>
      <c r="G84" s="290">
        <v>4144491</v>
      </c>
      <c r="H84" s="290">
        <v>4196061</v>
      </c>
      <c r="I84" s="218">
        <v>4241100</v>
      </c>
      <c r="J84" s="218">
        <v>4298275</v>
      </c>
      <c r="K84" s="218">
        <v>4362576</v>
      </c>
      <c r="L84" s="217">
        <v>4420029</v>
      </c>
    </row>
    <row r="85" spans="1:12" s="26" customFormat="1" ht="15" customHeight="1" x14ac:dyDescent="0.25">
      <c r="A85" s="303" t="s">
        <v>248</v>
      </c>
      <c r="B85" s="304" t="s">
        <v>322</v>
      </c>
      <c r="C85" s="308" t="s">
        <v>225</v>
      </c>
      <c r="D85" s="288">
        <v>77941</v>
      </c>
      <c r="E85" s="288">
        <v>78886</v>
      </c>
      <c r="F85" s="288">
        <v>80217</v>
      </c>
      <c r="G85" s="288">
        <v>81679</v>
      </c>
      <c r="H85" s="288">
        <v>82935</v>
      </c>
      <c r="I85" s="222">
        <v>83704</v>
      </c>
      <c r="J85" s="222">
        <v>84852</v>
      </c>
      <c r="K85" s="222">
        <v>85901</v>
      </c>
      <c r="L85" s="221">
        <v>86589</v>
      </c>
    </row>
    <row r="86" spans="1:12" s="26" customFormat="1" ht="15" customHeight="1" x14ac:dyDescent="0.25">
      <c r="A86" s="297" t="s">
        <v>244</v>
      </c>
      <c r="B86" s="298" t="s">
        <v>323</v>
      </c>
      <c r="C86" s="309" t="s">
        <v>226</v>
      </c>
      <c r="D86" s="289">
        <v>78658</v>
      </c>
      <c r="E86" s="289">
        <v>78904</v>
      </c>
      <c r="F86" s="289">
        <v>79316</v>
      </c>
      <c r="G86" s="289">
        <v>80164</v>
      </c>
      <c r="H86" s="289">
        <v>81434</v>
      </c>
      <c r="I86" s="220">
        <v>82109</v>
      </c>
      <c r="J86" s="220">
        <v>82946</v>
      </c>
      <c r="K86" s="220">
        <v>83785</v>
      </c>
      <c r="L86" s="219">
        <v>84263</v>
      </c>
    </row>
    <row r="87" spans="1:12" s="26" customFormat="1" ht="15" customHeight="1" x14ac:dyDescent="0.25">
      <c r="A87" s="297" t="s">
        <v>244</v>
      </c>
      <c r="B87" s="298" t="s">
        <v>324</v>
      </c>
      <c r="C87" s="309" t="s">
        <v>227</v>
      </c>
      <c r="D87" s="289">
        <v>350560</v>
      </c>
      <c r="E87" s="289">
        <v>354350</v>
      </c>
      <c r="F87" s="289">
        <v>360825</v>
      </c>
      <c r="G87" s="289">
        <v>368166</v>
      </c>
      <c r="H87" s="289">
        <v>377350</v>
      </c>
      <c r="I87" s="220">
        <v>384164</v>
      </c>
      <c r="J87" s="220">
        <v>392087</v>
      </c>
      <c r="K87" s="220">
        <v>398936</v>
      </c>
      <c r="L87" s="219">
        <v>405946</v>
      </c>
    </row>
    <row r="88" spans="1:12" s="26" customFormat="1" ht="15" customHeight="1" x14ac:dyDescent="0.25">
      <c r="A88" s="297" t="s">
        <v>244</v>
      </c>
      <c r="B88" s="298" t="s">
        <v>325</v>
      </c>
      <c r="C88" s="309" t="s">
        <v>228</v>
      </c>
      <c r="D88" s="289">
        <v>218758</v>
      </c>
      <c r="E88" s="289">
        <v>220341</v>
      </c>
      <c r="F88" s="289">
        <v>222190</v>
      </c>
      <c r="G88" s="289">
        <v>224496</v>
      </c>
      <c r="H88" s="289">
        <v>228179</v>
      </c>
      <c r="I88" s="220">
        <v>231873</v>
      </c>
      <c r="J88" s="220">
        <v>236579</v>
      </c>
      <c r="K88" s="220">
        <v>239266</v>
      </c>
      <c r="L88" s="219">
        <v>241095</v>
      </c>
    </row>
    <row r="89" spans="1:12" s="26" customFormat="1" ht="15" customHeight="1" x14ac:dyDescent="0.25">
      <c r="A89" s="297" t="s">
        <v>246</v>
      </c>
      <c r="B89" s="298" t="s">
        <v>326</v>
      </c>
      <c r="C89" s="309" t="s">
        <v>229</v>
      </c>
      <c r="D89" s="289">
        <v>287708</v>
      </c>
      <c r="E89" s="289">
        <v>291103</v>
      </c>
      <c r="F89" s="289">
        <v>294959</v>
      </c>
      <c r="G89" s="289">
        <v>300818</v>
      </c>
      <c r="H89" s="289">
        <v>309349</v>
      </c>
      <c r="I89" s="220">
        <v>316585</v>
      </c>
      <c r="J89" s="220">
        <v>324893</v>
      </c>
      <c r="K89" s="220">
        <v>331410</v>
      </c>
      <c r="L89" s="219">
        <v>335281</v>
      </c>
    </row>
    <row r="90" spans="1:12" s="26" customFormat="1" ht="15" customHeight="1" x14ac:dyDescent="0.25">
      <c r="A90" s="297" t="s">
        <v>251</v>
      </c>
      <c r="B90" s="298" t="s">
        <v>327</v>
      </c>
      <c r="C90" s="309" t="s">
        <v>230</v>
      </c>
      <c r="D90" s="289">
        <v>629571</v>
      </c>
      <c r="E90" s="289">
        <v>637307</v>
      </c>
      <c r="F90" s="289">
        <v>650618</v>
      </c>
      <c r="G90" s="289">
        <v>660241</v>
      </c>
      <c r="H90" s="289">
        <v>670478</v>
      </c>
      <c r="I90" s="220">
        <v>679139</v>
      </c>
      <c r="J90" s="220">
        <v>689562</v>
      </c>
      <c r="K90" s="220">
        <v>699533</v>
      </c>
      <c r="L90" s="219">
        <v>707782</v>
      </c>
    </row>
    <row r="91" spans="1:12" s="26" customFormat="1" ht="15" customHeight="1" x14ac:dyDescent="0.25">
      <c r="A91" s="297" t="s">
        <v>251</v>
      </c>
      <c r="B91" s="298" t="s">
        <v>328</v>
      </c>
      <c r="C91" s="309" t="s">
        <v>231</v>
      </c>
      <c r="D91" s="289">
        <v>755518</v>
      </c>
      <c r="E91" s="289">
        <v>771667</v>
      </c>
      <c r="F91" s="289">
        <v>790009</v>
      </c>
      <c r="G91" s="289">
        <v>805317</v>
      </c>
      <c r="H91" s="289">
        <v>821970</v>
      </c>
      <c r="I91" s="220">
        <v>832855</v>
      </c>
      <c r="J91" s="220">
        <v>845875</v>
      </c>
      <c r="K91" s="220">
        <v>879396</v>
      </c>
      <c r="L91" s="219">
        <v>897917</v>
      </c>
    </row>
    <row r="92" spans="1:12" s="26" customFormat="1" ht="15" customHeight="1" x14ac:dyDescent="0.25">
      <c r="A92" s="297" t="s">
        <v>251</v>
      </c>
      <c r="B92" s="298" t="s">
        <v>329</v>
      </c>
      <c r="C92" s="309" t="s">
        <v>232</v>
      </c>
      <c r="D92" s="289">
        <v>196738</v>
      </c>
      <c r="E92" s="289">
        <v>200037</v>
      </c>
      <c r="F92" s="289">
        <v>202768</v>
      </c>
      <c r="G92" s="289">
        <v>205067</v>
      </c>
      <c r="H92" s="289">
        <v>207266</v>
      </c>
      <c r="I92" s="220">
        <v>210072</v>
      </c>
      <c r="J92" s="220">
        <v>213410</v>
      </c>
      <c r="K92" s="220">
        <v>213875</v>
      </c>
      <c r="L92" s="219">
        <v>215393</v>
      </c>
    </row>
    <row r="93" spans="1:12" s="26" customFormat="1" ht="15" customHeight="1" x14ac:dyDescent="0.25">
      <c r="A93" s="297" t="s">
        <v>247</v>
      </c>
      <c r="B93" s="298" t="s">
        <v>330</v>
      </c>
      <c r="C93" s="309" t="s">
        <v>233</v>
      </c>
      <c r="D93" s="289">
        <v>646806</v>
      </c>
      <c r="E93" s="289">
        <v>657944</v>
      </c>
      <c r="F93" s="289">
        <v>668794</v>
      </c>
      <c r="G93" s="289">
        <v>675669</v>
      </c>
      <c r="H93" s="289">
        <v>682697</v>
      </c>
      <c r="I93" s="220">
        <v>692336</v>
      </c>
      <c r="J93" s="220">
        <v>704074</v>
      </c>
      <c r="K93" s="220">
        <v>712367</v>
      </c>
      <c r="L93" s="219">
        <v>719700</v>
      </c>
    </row>
    <row r="94" spans="1:12" s="26" customFormat="1" ht="15" customHeight="1" x14ac:dyDescent="0.25">
      <c r="A94" s="297" t="s">
        <v>251</v>
      </c>
      <c r="B94" s="298" t="s">
        <v>331</v>
      </c>
      <c r="C94" s="309" t="s">
        <v>234</v>
      </c>
      <c r="D94" s="289">
        <v>279785</v>
      </c>
      <c r="E94" s="289">
        <v>283141</v>
      </c>
      <c r="F94" s="289">
        <v>287780</v>
      </c>
      <c r="G94" s="289">
        <v>292026</v>
      </c>
      <c r="H94" s="289">
        <v>296756</v>
      </c>
      <c r="I94" s="220">
        <v>300985</v>
      </c>
      <c r="J94" s="220">
        <v>305132</v>
      </c>
      <c r="K94" s="220">
        <v>304697</v>
      </c>
      <c r="L94" s="219">
        <v>307211</v>
      </c>
    </row>
    <row r="95" spans="1:12" s="26" customFormat="1" ht="15" customHeight="1" x14ac:dyDescent="0.25">
      <c r="A95" s="297" t="s">
        <v>246</v>
      </c>
      <c r="B95" s="298" t="s">
        <v>332</v>
      </c>
      <c r="C95" s="309" t="s">
        <v>235</v>
      </c>
      <c r="D95" s="289">
        <v>374298</v>
      </c>
      <c r="E95" s="289">
        <v>380835</v>
      </c>
      <c r="F95" s="289">
        <v>386307</v>
      </c>
      <c r="G95" s="289">
        <v>392200</v>
      </c>
      <c r="H95" s="289">
        <v>400562</v>
      </c>
      <c r="I95" s="220">
        <v>406681</v>
      </c>
      <c r="J95" s="220">
        <v>413016</v>
      </c>
      <c r="K95" s="220">
        <v>419827</v>
      </c>
      <c r="L95" s="219">
        <v>426121</v>
      </c>
    </row>
    <row r="96" spans="1:12" s="26" customFormat="1" ht="15" customHeight="1" x14ac:dyDescent="0.25">
      <c r="A96" s="297" t="s">
        <v>244</v>
      </c>
      <c r="B96" s="298" t="s">
        <v>333</v>
      </c>
      <c r="C96" s="309" t="s">
        <v>236</v>
      </c>
      <c r="D96" s="289">
        <v>264283</v>
      </c>
      <c r="E96" s="289">
        <v>266673</v>
      </c>
      <c r="F96" s="289">
        <v>270728</v>
      </c>
      <c r="G96" s="289">
        <v>275184</v>
      </c>
      <c r="H96" s="289">
        <v>280982</v>
      </c>
      <c r="I96" s="220">
        <v>285846</v>
      </c>
      <c r="J96" s="220">
        <v>290209</v>
      </c>
      <c r="K96" s="220">
        <v>294154</v>
      </c>
      <c r="L96" s="219">
        <v>296970</v>
      </c>
    </row>
    <row r="97" spans="1:16358" s="26" customFormat="1" ht="15" customHeight="1" x14ac:dyDescent="0.25">
      <c r="A97" s="297" t="s">
        <v>244</v>
      </c>
      <c r="B97" s="298" t="s">
        <v>334</v>
      </c>
      <c r="C97" s="309" t="s">
        <v>237</v>
      </c>
      <c r="D97" s="289">
        <v>120943</v>
      </c>
      <c r="E97" s="289">
        <v>121357</v>
      </c>
      <c r="F97" s="289">
        <v>122697</v>
      </c>
      <c r="G97" s="289">
        <v>124487</v>
      </c>
      <c r="H97" s="289">
        <v>126815</v>
      </c>
      <c r="I97" s="220">
        <v>129040</v>
      </c>
      <c r="J97" s="220">
        <v>131301</v>
      </c>
      <c r="K97" s="220">
        <v>133156</v>
      </c>
      <c r="L97" s="219">
        <v>134677</v>
      </c>
    </row>
    <row r="98" spans="1:16358" s="26" customFormat="1" ht="15" customHeight="1" x14ac:dyDescent="0.25">
      <c r="A98" s="297" t="s">
        <v>248</v>
      </c>
      <c r="B98" s="298" t="s">
        <v>335</v>
      </c>
      <c r="C98" s="309" t="s">
        <v>238</v>
      </c>
      <c r="D98" s="289">
        <v>73795</v>
      </c>
      <c r="E98" s="289">
        <v>74153</v>
      </c>
      <c r="F98" s="289">
        <v>74819</v>
      </c>
      <c r="G98" s="289">
        <v>74645</v>
      </c>
      <c r="H98" s="289">
        <v>74743</v>
      </c>
      <c r="I98" s="220">
        <v>74779</v>
      </c>
      <c r="J98" s="220">
        <v>75047</v>
      </c>
      <c r="K98" s="220">
        <v>75690</v>
      </c>
      <c r="L98" s="219">
        <v>76449</v>
      </c>
    </row>
    <row r="99" spans="1:16358" s="26" customFormat="1" ht="15" customHeight="1" x14ac:dyDescent="0.25">
      <c r="A99" s="297" t="s">
        <v>248</v>
      </c>
      <c r="B99" s="298" t="s">
        <v>336</v>
      </c>
      <c r="C99" s="309" t="s">
        <v>239</v>
      </c>
      <c r="D99" s="289">
        <v>142247</v>
      </c>
      <c r="E99" s="289">
        <v>143308</v>
      </c>
      <c r="F99" s="289">
        <v>144014</v>
      </c>
      <c r="G99" s="289">
        <v>144958</v>
      </c>
      <c r="H99" s="289">
        <v>146614</v>
      </c>
      <c r="I99" s="220">
        <v>148133</v>
      </c>
      <c r="J99" s="220">
        <v>150049</v>
      </c>
      <c r="K99" s="220">
        <v>151087</v>
      </c>
      <c r="L99" s="219">
        <v>151707</v>
      </c>
    </row>
    <row r="100" spans="1:16358" s="26" customFormat="1" ht="15" customHeight="1" x14ac:dyDescent="0.25">
      <c r="A100" s="297" t="s">
        <v>250</v>
      </c>
      <c r="B100" s="298" t="s">
        <v>337</v>
      </c>
      <c r="C100" s="309" t="s">
        <v>240</v>
      </c>
      <c r="D100" s="289">
        <v>69160</v>
      </c>
      <c r="E100" s="289">
        <v>70071</v>
      </c>
      <c r="F100" s="289">
        <v>71062</v>
      </c>
      <c r="G100" s="289">
        <v>71271</v>
      </c>
      <c r="H100" s="289">
        <v>71120</v>
      </c>
      <c r="I100" s="220">
        <v>71083</v>
      </c>
      <c r="J100" s="220">
        <v>71444</v>
      </c>
      <c r="K100" s="220">
        <v>71716</v>
      </c>
      <c r="L100" s="219">
        <v>71627</v>
      </c>
    </row>
    <row r="101" spans="1:16358" s="26" customFormat="1" ht="15" customHeight="1" x14ac:dyDescent="0.25">
      <c r="A101" s="300" t="s">
        <v>1</v>
      </c>
      <c r="B101" s="301" t="s">
        <v>1</v>
      </c>
      <c r="C101" s="302" t="s">
        <v>19</v>
      </c>
      <c r="D101" s="290">
        <v>4566769</v>
      </c>
      <c r="E101" s="290">
        <v>4630077</v>
      </c>
      <c r="F101" s="290">
        <v>4707103</v>
      </c>
      <c r="G101" s="290">
        <v>4776388</v>
      </c>
      <c r="H101" s="290">
        <v>4859250</v>
      </c>
      <c r="I101" s="218">
        <v>4929384</v>
      </c>
      <c r="J101" s="218">
        <v>5010476</v>
      </c>
      <c r="K101" s="218">
        <v>5094796</v>
      </c>
      <c r="L101" s="217">
        <v>5158728</v>
      </c>
    </row>
    <row r="102" spans="1:16358" s="26" customFormat="1" ht="15" customHeight="1" x14ac:dyDescent="0.25">
      <c r="A102" s="303" t="s">
        <v>250</v>
      </c>
      <c r="B102" s="304" t="s">
        <v>338</v>
      </c>
      <c r="C102" s="310" t="s">
        <v>20</v>
      </c>
      <c r="D102" s="288">
        <v>36234</v>
      </c>
      <c r="E102" s="288">
        <v>36521</v>
      </c>
      <c r="F102" s="288">
        <v>37137</v>
      </c>
      <c r="G102" s="288">
        <v>37690</v>
      </c>
      <c r="H102" s="288">
        <v>38547</v>
      </c>
      <c r="I102" s="222">
        <v>39610</v>
      </c>
      <c r="J102" s="222">
        <v>40519</v>
      </c>
      <c r="K102" s="222">
        <v>41362</v>
      </c>
      <c r="L102" s="221">
        <v>42174</v>
      </c>
    </row>
    <row r="103" spans="1:16358" s="26" customFormat="1" ht="15" customHeight="1" x14ac:dyDescent="0.25">
      <c r="A103" s="300" t="s">
        <v>1</v>
      </c>
      <c r="B103" s="301" t="s">
        <v>1</v>
      </c>
      <c r="C103" s="302" t="s">
        <v>20</v>
      </c>
      <c r="D103" s="290">
        <v>36234</v>
      </c>
      <c r="E103" s="290">
        <v>36521</v>
      </c>
      <c r="F103" s="290">
        <v>37137</v>
      </c>
      <c r="G103" s="290">
        <v>37690</v>
      </c>
      <c r="H103" s="290">
        <v>38547</v>
      </c>
      <c r="I103" s="218">
        <v>39610</v>
      </c>
      <c r="J103" s="218">
        <v>40519</v>
      </c>
      <c r="K103" s="218">
        <v>41362</v>
      </c>
      <c r="L103" s="217">
        <v>42174</v>
      </c>
    </row>
    <row r="104" spans="1:16358" s="26" customFormat="1" ht="15" customHeight="1" x14ac:dyDescent="0.25">
      <c r="A104" s="303" t="s">
        <v>250</v>
      </c>
      <c r="B104" s="304" t="s">
        <v>339</v>
      </c>
      <c r="C104" s="310" t="s">
        <v>21</v>
      </c>
      <c r="D104" s="288">
        <v>43648</v>
      </c>
      <c r="E104" s="288">
        <v>43805</v>
      </c>
      <c r="F104" s="288">
        <v>43884</v>
      </c>
      <c r="G104" s="288">
        <v>44237</v>
      </c>
      <c r="H104" s="288">
        <v>44649</v>
      </c>
      <c r="I104" s="222">
        <v>44891</v>
      </c>
      <c r="J104" s="222">
        <v>44981</v>
      </c>
      <c r="K104" s="222">
        <v>45070</v>
      </c>
      <c r="L104" s="221">
        <v>45372</v>
      </c>
    </row>
    <row r="105" spans="1:16358" s="26" customFormat="1" ht="15" customHeight="1" x14ac:dyDescent="0.25">
      <c r="A105" s="300" t="s">
        <v>1</v>
      </c>
      <c r="B105" s="301" t="s">
        <v>1</v>
      </c>
      <c r="C105" s="302" t="s">
        <v>21</v>
      </c>
      <c r="D105" s="290">
        <v>43648</v>
      </c>
      <c r="E105" s="290">
        <v>43805</v>
      </c>
      <c r="F105" s="290">
        <v>43884</v>
      </c>
      <c r="G105" s="290">
        <v>44237</v>
      </c>
      <c r="H105" s="290">
        <v>44649</v>
      </c>
      <c r="I105" s="218">
        <v>44891</v>
      </c>
      <c r="J105" s="218">
        <v>44981</v>
      </c>
      <c r="K105" s="218">
        <v>45070</v>
      </c>
      <c r="L105" s="217">
        <v>45372</v>
      </c>
    </row>
    <row r="106" spans="1:16358" s="26" customFormat="1" ht="15" customHeight="1" x14ac:dyDescent="0.25">
      <c r="A106" s="303" t="s">
        <v>249</v>
      </c>
      <c r="B106" s="304" t="s">
        <v>340</v>
      </c>
      <c r="C106" s="310" t="s">
        <v>22</v>
      </c>
      <c r="D106" s="288">
        <v>34672</v>
      </c>
      <c r="E106" s="288">
        <v>35337</v>
      </c>
      <c r="F106" s="288">
        <v>35971</v>
      </c>
      <c r="G106" s="288">
        <v>36488</v>
      </c>
      <c r="H106" s="288">
        <v>36975</v>
      </c>
      <c r="I106" s="222">
        <v>37546</v>
      </c>
      <c r="J106" s="222">
        <v>38143</v>
      </c>
      <c r="K106" s="222">
        <v>38592</v>
      </c>
      <c r="L106" s="221">
        <v>39155</v>
      </c>
    </row>
    <row r="107" spans="1:16358" s="26" customFormat="1" ht="15" customHeight="1" x14ac:dyDescent="0.25">
      <c r="A107" s="300" t="s">
        <v>1</v>
      </c>
      <c r="B107" s="301" t="s">
        <v>1</v>
      </c>
      <c r="C107" s="302" t="s">
        <v>22</v>
      </c>
      <c r="D107" s="290">
        <v>34672</v>
      </c>
      <c r="E107" s="290">
        <v>35337</v>
      </c>
      <c r="F107" s="290">
        <v>35971</v>
      </c>
      <c r="G107" s="290">
        <v>36488</v>
      </c>
      <c r="H107" s="290">
        <v>36975</v>
      </c>
      <c r="I107" s="218">
        <v>37546</v>
      </c>
      <c r="J107" s="218">
        <v>38143</v>
      </c>
      <c r="K107" s="218">
        <v>38592</v>
      </c>
      <c r="L107" s="217">
        <v>39155</v>
      </c>
    </row>
    <row r="108" spans="1:16358" s="26" customFormat="1" ht="15" customHeight="1" x14ac:dyDescent="0.25">
      <c r="A108" s="312" t="s">
        <v>1</v>
      </c>
      <c r="B108" s="313" t="s">
        <v>1</v>
      </c>
      <c r="C108" s="314" t="s">
        <v>341</v>
      </c>
      <c r="D108" s="282">
        <v>34714222</v>
      </c>
      <c r="E108" s="282">
        <v>35082954</v>
      </c>
      <c r="F108" s="282">
        <v>35437435</v>
      </c>
      <c r="G108" s="282">
        <v>35702908</v>
      </c>
      <c r="H108" s="282">
        <v>36109487</v>
      </c>
      <c r="I108" s="213">
        <v>36545236</v>
      </c>
      <c r="J108" s="213">
        <v>37065084</v>
      </c>
      <c r="K108" s="213">
        <v>37601230</v>
      </c>
      <c r="L108" s="212">
        <v>38037204</v>
      </c>
    </row>
    <row r="109" spans="1:16358" s="92" customFormat="1" ht="17.25" customHeight="1" x14ac:dyDescent="0.3">
      <c r="A109" s="68" t="s">
        <v>25</v>
      </c>
      <c r="B109" s="122"/>
      <c r="C109" s="103"/>
      <c r="D109" s="104"/>
      <c r="E109" s="104"/>
      <c r="F109" s="104"/>
      <c r="G109" s="104"/>
      <c r="H109" s="104"/>
      <c r="I109" s="81"/>
      <c r="J109" s="104"/>
      <c r="K109" s="104"/>
      <c r="L109" s="104"/>
    </row>
    <row r="110" spans="1:16358" s="92" customFormat="1" ht="12" customHeight="1" x14ac:dyDescent="0.3">
      <c r="A110" s="104" t="s">
        <v>241</v>
      </c>
      <c r="B110" s="123"/>
      <c r="C110" s="105"/>
      <c r="D110" s="178"/>
      <c r="E110" s="178"/>
      <c r="F110" s="178"/>
      <c r="G110" s="178"/>
      <c r="H110" s="178"/>
      <c r="I110" s="180"/>
      <c r="J110" s="178"/>
      <c r="K110" s="178"/>
      <c r="L110" s="178"/>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104"/>
      <c r="AY110" s="104"/>
      <c r="AZ110" s="104"/>
      <c r="BA110" s="104"/>
      <c r="BB110" s="104"/>
      <c r="BC110" s="104"/>
      <c r="BD110" s="104"/>
      <c r="BE110" s="104"/>
      <c r="BF110" s="104"/>
      <c r="BG110" s="104"/>
      <c r="BH110" s="104"/>
      <c r="BI110" s="104"/>
      <c r="BJ110" s="104"/>
      <c r="BK110" s="104"/>
      <c r="BL110" s="104"/>
      <c r="BM110" s="104"/>
      <c r="BN110" s="104"/>
      <c r="BO110" s="104"/>
      <c r="BP110" s="104"/>
      <c r="BQ110" s="104"/>
      <c r="BR110" s="104"/>
      <c r="BS110" s="104"/>
      <c r="BT110" s="104"/>
      <c r="BU110" s="104"/>
      <c r="BV110" s="104"/>
      <c r="BW110" s="104"/>
      <c r="BX110" s="104"/>
      <c r="BY110" s="104"/>
      <c r="BZ110" s="104"/>
      <c r="CA110" s="104"/>
      <c r="CB110" s="104"/>
      <c r="CC110" s="104"/>
      <c r="CD110" s="104"/>
      <c r="CE110" s="104"/>
      <c r="CF110" s="104"/>
      <c r="CG110" s="104"/>
      <c r="CH110" s="104"/>
      <c r="CI110" s="104"/>
      <c r="CJ110" s="104"/>
      <c r="CK110" s="104"/>
      <c r="CL110" s="104"/>
      <c r="CM110" s="104"/>
      <c r="CN110" s="104"/>
      <c r="CO110" s="104"/>
      <c r="CP110" s="104"/>
      <c r="CQ110" s="104"/>
      <c r="CR110" s="104"/>
      <c r="CS110" s="104"/>
      <c r="CT110" s="104"/>
      <c r="CU110" s="104"/>
      <c r="CV110" s="104"/>
      <c r="CW110" s="104"/>
      <c r="CX110" s="104"/>
      <c r="CY110" s="104"/>
      <c r="CZ110" s="104"/>
      <c r="DA110" s="104"/>
      <c r="DB110" s="104"/>
      <c r="DC110" s="104"/>
      <c r="DD110" s="104"/>
      <c r="DE110" s="104"/>
      <c r="DF110" s="104"/>
      <c r="DG110" s="104"/>
      <c r="DH110" s="104"/>
      <c r="DI110" s="104"/>
      <c r="DJ110" s="104"/>
      <c r="DK110" s="104"/>
      <c r="DL110" s="104"/>
      <c r="DM110" s="104"/>
      <c r="DN110" s="104"/>
      <c r="DO110" s="104"/>
      <c r="DP110" s="104"/>
      <c r="DQ110" s="104"/>
      <c r="DR110" s="104"/>
      <c r="DS110" s="104"/>
      <c r="DT110" s="104"/>
      <c r="DU110" s="104"/>
      <c r="DV110" s="104"/>
      <c r="DW110" s="104"/>
      <c r="DX110" s="104"/>
      <c r="DY110" s="104"/>
      <c r="DZ110" s="104"/>
      <c r="EA110" s="104"/>
      <c r="EB110" s="104"/>
      <c r="EC110" s="104"/>
      <c r="ED110" s="104"/>
      <c r="EE110" s="104"/>
      <c r="EF110" s="104"/>
      <c r="EG110" s="104"/>
      <c r="EH110" s="104"/>
      <c r="EI110" s="104"/>
      <c r="EJ110" s="104"/>
      <c r="EK110" s="104"/>
      <c r="EL110" s="104"/>
      <c r="EM110" s="104"/>
      <c r="EN110" s="104"/>
      <c r="EO110" s="104"/>
      <c r="EP110" s="104"/>
      <c r="EQ110" s="104"/>
      <c r="ER110" s="104"/>
      <c r="ES110" s="104"/>
      <c r="ET110" s="104"/>
      <c r="EU110" s="104"/>
      <c r="EV110" s="104"/>
      <c r="EW110" s="104"/>
      <c r="EX110" s="104"/>
      <c r="EY110" s="104"/>
      <c r="EZ110" s="104"/>
      <c r="FA110" s="104"/>
      <c r="FB110" s="104"/>
      <c r="FC110" s="104"/>
      <c r="FD110" s="104"/>
      <c r="FE110" s="104"/>
      <c r="FF110" s="104"/>
      <c r="FG110" s="104"/>
      <c r="FH110" s="104"/>
      <c r="FI110" s="104"/>
      <c r="FJ110" s="104"/>
      <c r="FK110" s="104"/>
      <c r="FL110" s="104"/>
      <c r="FM110" s="104"/>
      <c r="FN110" s="104"/>
      <c r="FO110" s="104"/>
      <c r="FP110" s="104"/>
      <c r="FQ110" s="104"/>
      <c r="FR110" s="104"/>
      <c r="FS110" s="104"/>
      <c r="FT110" s="104"/>
      <c r="FU110" s="104"/>
      <c r="FV110" s="104"/>
      <c r="FW110" s="104"/>
      <c r="FX110" s="104"/>
      <c r="FY110" s="104"/>
      <c r="FZ110" s="104"/>
      <c r="GA110" s="104"/>
      <c r="GB110" s="104"/>
      <c r="GC110" s="104"/>
      <c r="GD110" s="104"/>
      <c r="GE110" s="104"/>
      <c r="GF110" s="104"/>
      <c r="GG110" s="104"/>
      <c r="GH110" s="104"/>
      <c r="GI110" s="104"/>
      <c r="GJ110" s="104"/>
      <c r="GK110" s="104"/>
      <c r="GL110" s="104"/>
      <c r="GM110" s="104"/>
      <c r="GN110" s="104"/>
      <c r="GO110" s="104"/>
      <c r="GP110" s="104"/>
      <c r="GQ110" s="104"/>
      <c r="GR110" s="104"/>
      <c r="GS110" s="104"/>
      <c r="GT110" s="104"/>
      <c r="GU110" s="104"/>
      <c r="GV110" s="104"/>
      <c r="GW110" s="104"/>
      <c r="GX110" s="104"/>
      <c r="GY110" s="104"/>
      <c r="GZ110" s="104"/>
      <c r="HA110" s="104"/>
      <c r="HB110" s="104"/>
      <c r="HC110" s="104"/>
      <c r="HD110" s="104"/>
      <c r="HE110" s="104"/>
      <c r="HF110" s="104"/>
      <c r="HG110" s="104"/>
      <c r="HH110" s="104"/>
      <c r="HI110" s="104"/>
      <c r="HJ110" s="104"/>
      <c r="HK110" s="104"/>
      <c r="HL110" s="104"/>
      <c r="HM110" s="104"/>
      <c r="HN110" s="104"/>
      <c r="HO110" s="104"/>
      <c r="HP110" s="104"/>
      <c r="HQ110" s="104"/>
      <c r="HR110" s="104"/>
      <c r="HS110" s="104"/>
      <c r="HT110" s="104"/>
      <c r="HU110" s="104"/>
      <c r="HV110" s="104"/>
      <c r="HW110" s="104"/>
      <c r="HX110" s="104"/>
      <c r="HY110" s="104"/>
      <c r="HZ110" s="104"/>
      <c r="IA110" s="104"/>
      <c r="IB110" s="104"/>
      <c r="IC110" s="104"/>
      <c r="ID110" s="104"/>
      <c r="IE110" s="104"/>
      <c r="IF110" s="104"/>
      <c r="IG110" s="104"/>
      <c r="IH110" s="104"/>
      <c r="II110" s="104"/>
      <c r="IJ110" s="104"/>
      <c r="IK110" s="104"/>
      <c r="IL110" s="104"/>
      <c r="IM110" s="104"/>
      <c r="IN110" s="104"/>
      <c r="IO110" s="104"/>
      <c r="IP110" s="104"/>
      <c r="IQ110" s="104"/>
      <c r="IR110" s="104"/>
      <c r="IS110" s="104"/>
      <c r="IT110" s="104"/>
      <c r="IU110" s="104"/>
      <c r="IV110" s="104"/>
      <c r="IW110" s="104"/>
      <c r="IX110" s="104"/>
      <c r="IY110" s="104"/>
      <c r="IZ110" s="104"/>
      <c r="JA110" s="104"/>
      <c r="JB110" s="104"/>
      <c r="JC110" s="104"/>
      <c r="JD110" s="104"/>
      <c r="JE110" s="104"/>
      <c r="JF110" s="104"/>
      <c r="JG110" s="104"/>
      <c r="JH110" s="104"/>
      <c r="JI110" s="104"/>
      <c r="JJ110" s="104"/>
      <c r="JK110" s="104"/>
      <c r="JL110" s="104"/>
      <c r="JM110" s="104"/>
      <c r="JN110" s="104"/>
      <c r="JO110" s="104"/>
      <c r="JP110" s="104"/>
      <c r="JQ110" s="104"/>
      <c r="JR110" s="104"/>
      <c r="JS110" s="104"/>
      <c r="JT110" s="104"/>
      <c r="JU110" s="104"/>
      <c r="JV110" s="104"/>
      <c r="JW110" s="104"/>
      <c r="JX110" s="104"/>
      <c r="JY110" s="104"/>
      <c r="JZ110" s="104"/>
      <c r="KA110" s="104"/>
      <c r="KB110" s="104"/>
      <c r="KC110" s="104"/>
      <c r="KD110" s="104"/>
      <c r="KE110" s="104"/>
      <c r="KF110" s="104"/>
      <c r="KG110" s="104"/>
      <c r="KH110" s="104"/>
      <c r="KI110" s="104"/>
      <c r="KJ110" s="104"/>
      <c r="KK110" s="104"/>
      <c r="KL110" s="104"/>
      <c r="KM110" s="104"/>
      <c r="KN110" s="104"/>
      <c r="KO110" s="104"/>
      <c r="KP110" s="104"/>
      <c r="KQ110" s="104"/>
      <c r="KR110" s="104"/>
      <c r="KS110" s="104"/>
      <c r="KT110" s="104"/>
      <c r="KU110" s="104"/>
      <c r="KV110" s="104"/>
      <c r="KW110" s="104"/>
      <c r="KX110" s="104"/>
      <c r="KY110" s="104"/>
      <c r="KZ110" s="104"/>
      <c r="LA110" s="104"/>
      <c r="LB110" s="104"/>
      <c r="LC110" s="104"/>
      <c r="LD110" s="104"/>
      <c r="LE110" s="104"/>
      <c r="LF110" s="104"/>
      <c r="LG110" s="104"/>
      <c r="LH110" s="104"/>
      <c r="LI110" s="104"/>
      <c r="LJ110" s="104"/>
      <c r="LK110" s="104"/>
      <c r="LL110" s="104"/>
      <c r="LM110" s="104"/>
      <c r="LN110" s="104"/>
      <c r="LO110" s="104"/>
      <c r="LP110" s="104"/>
      <c r="LQ110" s="104"/>
      <c r="LR110" s="104"/>
      <c r="LS110" s="104"/>
      <c r="LT110" s="104"/>
      <c r="LU110" s="104"/>
      <c r="LV110" s="104"/>
      <c r="LW110" s="104"/>
      <c r="LX110" s="104"/>
      <c r="LY110" s="104"/>
      <c r="LZ110" s="104"/>
      <c r="MA110" s="104"/>
      <c r="MB110" s="104"/>
      <c r="MC110" s="104"/>
      <c r="MD110" s="104"/>
      <c r="ME110" s="104"/>
      <c r="MF110" s="104"/>
      <c r="MG110" s="104"/>
      <c r="MH110" s="104"/>
      <c r="MI110" s="104"/>
      <c r="MJ110" s="104"/>
      <c r="MK110" s="104"/>
      <c r="ML110" s="104"/>
      <c r="MM110" s="104"/>
      <c r="MN110" s="104"/>
      <c r="MO110" s="104"/>
      <c r="MP110" s="104"/>
      <c r="MQ110" s="104"/>
      <c r="MR110" s="104"/>
      <c r="MS110" s="104"/>
      <c r="MT110" s="104"/>
      <c r="MU110" s="104"/>
      <c r="MV110" s="104"/>
      <c r="MW110" s="104"/>
      <c r="MX110" s="104"/>
      <c r="MY110" s="104"/>
      <c r="MZ110" s="104"/>
      <c r="NA110" s="104"/>
      <c r="NB110" s="104"/>
      <c r="NC110" s="104"/>
      <c r="ND110" s="104"/>
      <c r="NE110" s="104"/>
      <c r="NF110" s="104"/>
      <c r="NG110" s="104"/>
      <c r="NH110" s="104"/>
      <c r="NI110" s="104"/>
      <c r="NJ110" s="104"/>
      <c r="NK110" s="104"/>
      <c r="NL110" s="104"/>
      <c r="NM110" s="104"/>
      <c r="NN110" s="104"/>
      <c r="NO110" s="104"/>
      <c r="NP110" s="104"/>
      <c r="NQ110" s="104"/>
      <c r="NR110" s="104"/>
      <c r="NS110" s="104"/>
      <c r="NT110" s="104"/>
      <c r="NU110" s="104"/>
      <c r="NV110" s="104"/>
      <c r="NW110" s="104"/>
      <c r="NX110" s="104"/>
      <c r="NY110" s="104"/>
      <c r="NZ110" s="104"/>
      <c r="OA110" s="104"/>
      <c r="OB110" s="104"/>
      <c r="OC110" s="104"/>
      <c r="OD110" s="104"/>
      <c r="OE110" s="104"/>
      <c r="OF110" s="104"/>
      <c r="OG110" s="104"/>
      <c r="OH110" s="104"/>
      <c r="OI110" s="104"/>
      <c r="OJ110" s="104"/>
      <c r="OK110" s="104"/>
      <c r="OL110" s="104"/>
      <c r="OM110" s="104"/>
      <c r="ON110" s="104"/>
      <c r="OO110" s="104"/>
      <c r="OP110" s="104"/>
      <c r="OQ110" s="104"/>
      <c r="OR110" s="104"/>
      <c r="OS110" s="104"/>
      <c r="OT110" s="104"/>
      <c r="OU110" s="104"/>
      <c r="OV110" s="104"/>
      <c r="OW110" s="104"/>
      <c r="OX110" s="104"/>
      <c r="OY110" s="104"/>
      <c r="OZ110" s="104"/>
      <c r="PA110" s="104"/>
      <c r="PB110" s="104"/>
      <c r="PC110" s="104"/>
      <c r="PD110" s="104"/>
      <c r="PE110" s="104"/>
      <c r="PF110" s="104"/>
      <c r="PG110" s="104"/>
      <c r="PH110" s="104"/>
      <c r="PI110" s="104"/>
      <c r="PJ110" s="104"/>
      <c r="PK110" s="104"/>
      <c r="PL110" s="104"/>
      <c r="PM110" s="104"/>
      <c r="PN110" s="104"/>
      <c r="PO110" s="104"/>
      <c r="PP110" s="104"/>
      <c r="PQ110" s="104"/>
      <c r="PR110" s="104"/>
      <c r="PS110" s="104"/>
      <c r="PT110" s="104"/>
      <c r="PU110" s="104"/>
      <c r="PV110" s="104"/>
      <c r="PW110" s="104"/>
      <c r="PX110" s="104"/>
      <c r="PY110" s="104"/>
      <c r="PZ110" s="104"/>
      <c r="QA110" s="104"/>
      <c r="QB110" s="104"/>
      <c r="QC110" s="104"/>
      <c r="QD110" s="104"/>
      <c r="QE110" s="104"/>
      <c r="QF110" s="104"/>
      <c r="QG110" s="104"/>
      <c r="QH110" s="104"/>
      <c r="QI110" s="104"/>
      <c r="QJ110" s="104"/>
      <c r="QK110" s="104"/>
      <c r="QL110" s="104"/>
      <c r="QM110" s="104"/>
      <c r="QN110" s="104"/>
      <c r="QO110" s="104"/>
      <c r="QP110" s="104"/>
      <c r="QQ110" s="104"/>
      <c r="QR110" s="104"/>
      <c r="QS110" s="104"/>
      <c r="QT110" s="104"/>
      <c r="QU110" s="104"/>
      <c r="QV110" s="104"/>
      <c r="QW110" s="104"/>
      <c r="QX110" s="104"/>
      <c r="QY110" s="104"/>
      <c r="QZ110" s="104"/>
      <c r="RA110" s="104"/>
      <c r="RB110" s="104"/>
      <c r="RC110" s="104"/>
      <c r="RD110" s="104"/>
      <c r="RE110" s="104"/>
      <c r="RF110" s="104"/>
      <c r="RG110" s="104"/>
      <c r="RH110" s="104"/>
      <c r="RI110" s="104"/>
      <c r="RJ110" s="104"/>
      <c r="RK110" s="104"/>
      <c r="RL110" s="104"/>
      <c r="RM110" s="104"/>
      <c r="RN110" s="104"/>
      <c r="RO110" s="104"/>
      <c r="RP110" s="104"/>
      <c r="RQ110" s="104"/>
      <c r="RR110" s="104"/>
      <c r="RS110" s="104"/>
      <c r="RT110" s="104"/>
      <c r="RU110" s="104"/>
      <c r="RV110" s="104"/>
      <c r="RW110" s="104"/>
      <c r="RX110" s="104"/>
      <c r="RY110" s="104"/>
      <c r="RZ110" s="104"/>
      <c r="SA110" s="104"/>
      <c r="SB110" s="104"/>
      <c r="SC110" s="104"/>
      <c r="SD110" s="104"/>
      <c r="SE110" s="104"/>
      <c r="SF110" s="104"/>
      <c r="SG110" s="104"/>
      <c r="SH110" s="104"/>
      <c r="SI110" s="104"/>
      <c r="SJ110" s="104"/>
      <c r="SK110" s="104"/>
      <c r="SL110" s="104"/>
      <c r="SM110" s="104"/>
      <c r="SN110" s="104"/>
      <c r="SO110" s="104"/>
      <c r="SP110" s="104"/>
      <c r="SQ110" s="104"/>
      <c r="SR110" s="104"/>
      <c r="SS110" s="104"/>
      <c r="ST110" s="104"/>
      <c r="SU110" s="104"/>
      <c r="SV110" s="104"/>
      <c r="SW110" s="104"/>
      <c r="SX110" s="104"/>
      <c r="SY110" s="104"/>
      <c r="SZ110" s="104"/>
      <c r="TA110" s="104"/>
      <c r="TB110" s="104"/>
      <c r="TC110" s="104"/>
      <c r="TD110" s="104"/>
      <c r="TE110" s="104"/>
      <c r="TF110" s="104"/>
      <c r="TG110" s="104"/>
      <c r="TH110" s="104"/>
      <c r="TI110" s="104"/>
      <c r="TJ110" s="104"/>
      <c r="TK110" s="104"/>
      <c r="TL110" s="104"/>
      <c r="TM110" s="104"/>
      <c r="TN110" s="104"/>
      <c r="TO110" s="104"/>
      <c r="TP110" s="104"/>
      <c r="TQ110" s="104"/>
      <c r="TR110" s="104"/>
      <c r="TS110" s="104"/>
      <c r="TT110" s="104"/>
      <c r="TU110" s="104"/>
      <c r="TV110" s="104"/>
      <c r="TW110" s="104"/>
      <c r="TX110" s="104"/>
      <c r="TY110" s="104"/>
      <c r="TZ110" s="104"/>
      <c r="UA110" s="104"/>
      <c r="UB110" s="104"/>
      <c r="UC110" s="104"/>
      <c r="UD110" s="104"/>
      <c r="UE110" s="104"/>
      <c r="UF110" s="104"/>
      <c r="UG110" s="104"/>
      <c r="UH110" s="104"/>
      <c r="UI110" s="104"/>
      <c r="UJ110" s="104"/>
      <c r="UK110" s="104"/>
      <c r="UL110" s="104"/>
      <c r="UM110" s="104"/>
      <c r="UN110" s="104"/>
      <c r="UO110" s="104"/>
      <c r="UP110" s="104"/>
      <c r="UQ110" s="104"/>
      <c r="UR110" s="104"/>
      <c r="US110" s="104"/>
      <c r="UT110" s="104"/>
      <c r="UU110" s="104"/>
      <c r="UV110" s="104"/>
      <c r="UW110" s="104"/>
      <c r="UX110" s="104"/>
      <c r="UY110" s="104"/>
      <c r="UZ110" s="104"/>
      <c r="VA110" s="104"/>
      <c r="VB110" s="104"/>
      <c r="VC110" s="104"/>
      <c r="VD110" s="104"/>
      <c r="VE110" s="104"/>
      <c r="VF110" s="104"/>
      <c r="VG110" s="104"/>
      <c r="VH110" s="104"/>
      <c r="VI110" s="104"/>
      <c r="VJ110" s="104"/>
      <c r="VK110" s="104"/>
      <c r="VL110" s="104"/>
      <c r="VM110" s="104"/>
      <c r="VN110" s="104"/>
      <c r="VO110" s="104"/>
      <c r="VP110" s="104"/>
      <c r="VQ110" s="104"/>
      <c r="VR110" s="104"/>
      <c r="VS110" s="104"/>
      <c r="VT110" s="104"/>
      <c r="VU110" s="104"/>
      <c r="VV110" s="104"/>
      <c r="VW110" s="104"/>
      <c r="VX110" s="104"/>
      <c r="VY110" s="104"/>
      <c r="VZ110" s="104"/>
      <c r="WA110" s="104"/>
      <c r="WB110" s="104"/>
      <c r="WC110" s="104"/>
      <c r="WD110" s="104"/>
      <c r="WE110" s="104"/>
      <c r="WF110" s="104"/>
      <c r="WG110" s="104"/>
      <c r="WH110" s="104"/>
      <c r="WI110" s="104"/>
      <c r="WJ110" s="104"/>
      <c r="WK110" s="104"/>
      <c r="WL110" s="104"/>
      <c r="WM110" s="104"/>
      <c r="WN110" s="104"/>
      <c r="WO110" s="104"/>
      <c r="WP110" s="104"/>
      <c r="WQ110" s="104"/>
      <c r="WR110" s="104"/>
      <c r="WS110" s="104"/>
      <c r="WT110" s="104"/>
      <c r="WU110" s="104"/>
      <c r="WV110" s="104"/>
      <c r="WW110" s="104"/>
      <c r="WX110" s="104"/>
      <c r="WY110" s="104"/>
      <c r="WZ110" s="104"/>
      <c r="XA110" s="104"/>
      <c r="XB110" s="104"/>
      <c r="XC110" s="104"/>
      <c r="XD110" s="104"/>
      <c r="XE110" s="104"/>
      <c r="XF110" s="104"/>
      <c r="XG110" s="104"/>
      <c r="XH110" s="104"/>
      <c r="XI110" s="104"/>
      <c r="XJ110" s="104"/>
      <c r="XK110" s="104"/>
      <c r="XL110" s="104"/>
      <c r="XM110" s="104"/>
      <c r="XN110" s="104"/>
      <c r="XO110" s="104"/>
      <c r="XP110" s="104"/>
      <c r="XQ110" s="104"/>
      <c r="XR110" s="104"/>
      <c r="XS110" s="104"/>
      <c r="XT110" s="104"/>
      <c r="XU110" s="104"/>
      <c r="XV110" s="104"/>
      <c r="XW110" s="104"/>
      <c r="XX110" s="104"/>
      <c r="XY110" s="104"/>
      <c r="XZ110" s="104"/>
      <c r="YA110" s="104"/>
      <c r="YB110" s="104"/>
      <c r="YC110" s="104"/>
      <c r="YD110" s="104"/>
      <c r="YE110" s="104"/>
      <c r="YF110" s="104"/>
      <c r="YG110" s="104"/>
      <c r="YH110" s="104"/>
      <c r="YI110" s="104"/>
      <c r="YJ110" s="104"/>
      <c r="YK110" s="104"/>
      <c r="YL110" s="104"/>
      <c r="YM110" s="104"/>
      <c r="YN110" s="104"/>
      <c r="YO110" s="104"/>
      <c r="YP110" s="104"/>
      <c r="YQ110" s="104"/>
      <c r="YR110" s="104"/>
      <c r="YS110" s="104"/>
      <c r="YT110" s="104"/>
      <c r="YU110" s="104"/>
      <c r="YV110" s="104"/>
      <c r="YW110" s="104"/>
      <c r="YX110" s="104"/>
      <c r="YY110" s="104"/>
      <c r="YZ110" s="104"/>
      <c r="ZA110" s="104"/>
      <c r="ZB110" s="104"/>
      <c r="ZC110" s="104"/>
      <c r="ZD110" s="104"/>
      <c r="ZE110" s="104"/>
      <c r="ZF110" s="104"/>
      <c r="ZG110" s="104"/>
      <c r="ZH110" s="104"/>
      <c r="ZI110" s="104"/>
      <c r="ZJ110" s="104"/>
      <c r="ZK110" s="104"/>
      <c r="ZL110" s="104"/>
      <c r="ZM110" s="104"/>
      <c r="ZN110" s="104"/>
      <c r="ZO110" s="104"/>
      <c r="ZP110" s="104"/>
      <c r="ZQ110" s="104"/>
      <c r="ZR110" s="104"/>
      <c r="ZS110" s="104"/>
      <c r="ZT110" s="104"/>
      <c r="ZU110" s="104"/>
      <c r="ZV110" s="104"/>
      <c r="ZW110" s="104"/>
      <c r="ZX110" s="104"/>
      <c r="ZY110" s="104"/>
      <c r="ZZ110" s="104"/>
      <c r="AAA110" s="104"/>
      <c r="AAB110" s="104"/>
      <c r="AAC110" s="104"/>
      <c r="AAD110" s="104"/>
      <c r="AAE110" s="104"/>
      <c r="AAF110" s="104"/>
      <c r="AAG110" s="104"/>
      <c r="AAH110" s="104"/>
      <c r="AAI110" s="104"/>
      <c r="AAJ110" s="104"/>
      <c r="AAK110" s="104"/>
      <c r="AAL110" s="104"/>
      <c r="AAM110" s="104"/>
      <c r="AAN110" s="104"/>
      <c r="AAO110" s="104"/>
      <c r="AAP110" s="104"/>
      <c r="AAQ110" s="104"/>
      <c r="AAR110" s="104"/>
      <c r="AAS110" s="104"/>
      <c r="AAT110" s="104"/>
      <c r="AAU110" s="104"/>
      <c r="AAV110" s="104"/>
      <c r="AAW110" s="104"/>
      <c r="AAX110" s="104"/>
      <c r="AAY110" s="104"/>
      <c r="AAZ110" s="104"/>
      <c r="ABA110" s="104"/>
      <c r="ABB110" s="104"/>
      <c r="ABC110" s="104"/>
      <c r="ABD110" s="104"/>
      <c r="ABE110" s="104"/>
      <c r="ABF110" s="104"/>
      <c r="ABG110" s="104"/>
      <c r="ABH110" s="104"/>
      <c r="ABI110" s="104"/>
      <c r="ABJ110" s="104"/>
      <c r="ABK110" s="104"/>
      <c r="ABL110" s="104"/>
      <c r="ABM110" s="104"/>
      <c r="ABN110" s="104"/>
      <c r="ABO110" s="104"/>
      <c r="ABP110" s="104"/>
      <c r="ABQ110" s="104"/>
      <c r="ABR110" s="104"/>
      <c r="ABS110" s="104"/>
      <c r="ABT110" s="104"/>
      <c r="ABU110" s="104"/>
      <c r="ABV110" s="104"/>
      <c r="ABW110" s="104"/>
      <c r="ABX110" s="104"/>
      <c r="ABY110" s="104"/>
      <c r="ABZ110" s="104"/>
      <c r="ACA110" s="104"/>
      <c r="ACB110" s="104"/>
      <c r="ACC110" s="104"/>
      <c r="ACD110" s="104"/>
      <c r="ACE110" s="104"/>
      <c r="ACF110" s="104"/>
      <c r="ACG110" s="104"/>
      <c r="ACH110" s="104"/>
      <c r="ACI110" s="104"/>
      <c r="ACJ110" s="104"/>
      <c r="ACK110" s="104"/>
      <c r="ACL110" s="104"/>
      <c r="ACM110" s="104"/>
      <c r="ACN110" s="104"/>
      <c r="ACO110" s="104"/>
      <c r="ACP110" s="104"/>
      <c r="ACQ110" s="104"/>
      <c r="ACR110" s="104"/>
      <c r="ACS110" s="104"/>
      <c r="ACT110" s="104"/>
      <c r="ACU110" s="104"/>
      <c r="ACV110" s="104"/>
      <c r="ACW110" s="104"/>
      <c r="ACX110" s="104"/>
      <c r="ACY110" s="104"/>
      <c r="ACZ110" s="104"/>
      <c r="ADA110" s="104"/>
      <c r="ADB110" s="104"/>
      <c r="ADC110" s="104"/>
      <c r="ADD110" s="104"/>
      <c r="ADE110" s="104"/>
      <c r="ADF110" s="104"/>
      <c r="ADG110" s="104"/>
      <c r="ADH110" s="104"/>
      <c r="ADI110" s="104"/>
      <c r="ADJ110" s="104"/>
      <c r="ADK110" s="104"/>
      <c r="ADL110" s="104"/>
      <c r="ADM110" s="104"/>
      <c r="ADN110" s="104"/>
      <c r="ADO110" s="104"/>
      <c r="ADP110" s="104"/>
      <c r="ADQ110" s="104"/>
      <c r="ADR110" s="104"/>
      <c r="ADS110" s="104"/>
      <c r="ADT110" s="104"/>
      <c r="ADU110" s="104"/>
      <c r="ADV110" s="104"/>
      <c r="ADW110" s="104"/>
      <c r="ADX110" s="104"/>
      <c r="ADY110" s="104"/>
      <c r="ADZ110" s="104"/>
      <c r="AEA110" s="104"/>
      <c r="AEB110" s="104"/>
      <c r="AEC110" s="104"/>
      <c r="AED110" s="104"/>
      <c r="AEE110" s="104"/>
      <c r="AEF110" s="104"/>
      <c r="AEG110" s="104"/>
      <c r="AEH110" s="104"/>
      <c r="AEI110" s="104"/>
      <c r="AEJ110" s="104"/>
      <c r="AEK110" s="104"/>
      <c r="AEL110" s="104"/>
      <c r="AEM110" s="104"/>
      <c r="AEN110" s="104"/>
      <c r="AEO110" s="104"/>
      <c r="AEP110" s="104"/>
      <c r="AEQ110" s="104"/>
      <c r="AER110" s="104"/>
      <c r="AES110" s="104"/>
      <c r="AET110" s="104"/>
      <c r="AEU110" s="104"/>
      <c r="AEV110" s="104"/>
      <c r="AEW110" s="104"/>
      <c r="AEX110" s="104"/>
      <c r="AEY110" s="104"/>
      <c r="AEZ110" s="104"/>
      <c r="AFA110" s="104"/>
      <c r="AFB110" s="104"/>
      <c r="AFC110" s="104"/>
      <c r="AFD110" s="104"/>
      <c r="AFE110" s="104"/>
      <c r="AFF110" s="104"/>
      <c r="AFG110" s="104"/>
      <c r="AFH110" s="104"/>
      <c r="AFI110" s="104"/>
      <c r="AFJ110" s="104"/>
      <c r="AFK110" s="104"/>
      <c r="AFL110" s="104"/>
      <c r="AFM110" s="104"/>
      <c r="AFN110" s="104"/>
      <c r="AFO110" s="104"/>
      <c r="AFP110" s="104"/>
      <c r="AFQ110" s="104"/>
      <c r="AFR110" s="104"/>
      <c r="AFS110" s="104"/>
      <c r="AFT110" s="104"/>
      <c r="AFU110" s="104"/>
      <c r="AFV110" s="104"/>
      <c r="AFW110" s="104"/>
      <c r="AFX110" s="104"/>
      <c r="AFY110" s="104"/>
      <c r="AFZ110" s="104"/>
      <c r="AGA110" s="104"/>
      <c r="AGB110" s="104"/>
      <c r="AGC110" s="104"/>
      <c r="AGD110" s="104"/>
      <c r="AGE110" s="104"/>
      <c r="AGF110" s="104"/>
      <c r="AGG110" s="104"/>
      <c r="AGH110" s="104"/>
      <c r="AGI110" s="104"/>
      <c r="AGJ110" s="104"/>
      <c r="AGK110" s="104"/>
      <c r="AGL110" s="104"/>
      <c r="AGM110" s="104"/>
      <c r="AGN110" s="104"/>
      <c r="AGO110" s="104"/>
      <c r="AGP110" s="104"/>
      <c r="AGQ110" s="104"/>
      <c r="AGR110" s="104"/>
      <c r="AGS110" s="104"/>
      <c r="AGT110" s="104"/>
      <c r="AGU110" s="104"/>
      <c r="AGV110" s="104"/>
      <c r="AGW110" s="104"/>
      <c r="AGX110" s="104"/>
      <c r="AGY110" s="104"/>
      <c r="AGZ110" s="104"/>
      <c r="AHA110" s="104"/>
      <c r="AHB110" s="104"/>
      <c r="AHC110" s="104"/>
      <c r="AHD110" s="104"/>
      <c r="AHE110" s="104"/>
      <c r="AHF110" s="104"/>
      <c r="AHG110" s="104"/>
      <c r="AHH110" s="104"/>
      <c r="AHI110" s="104"/>
      <c r="AHJ110" s="104"/>
      <c r="AHK110" s="104"/>
      <c r="AHL110" s="104"/>
      <c r="AHM110" s="104"/>
      <c r="AHN110" s="104"/>
      <c r="AHO110" s="104"/>
      <c r="AHP110" s="104"/>
      <c r="AHQ110" s="104"/>
      <c r="AHR110" s="104"/>
      <c r="AHS110" s="104"/>
      <c r="AHT110" s="104"/>
      <c r="AHU110" s="104"/>
      <c r="AHV110" s="104"/>
      <c r="AHW110" s="104"/>
      <c r="AHX110" s="104"/>
      <c r="AHY110" s="104"/>
      <c r="AHZ110" s="104"/>
      <c r="AIA110" s="104"/>
      <c r="AIB110" s="104"/>
      <c r="AIC110" s="104"/>
      <c r="AID110" s="104"/>
      <c r="AIE110" s="104"/>
      <c r="AIF110" s="104"/>
      <c r="AIG110" s="104"/>
      <c r="AIH110" s="104"/>
      <c r="AII110" s="104"/>
      <c r="AIJ110" s="104"/>
      <c r="AIK110" s="104"/>
      <c r="AIL110" s="104"/>
      <c r="AIM110" s="104"/>
      <c r="AIN110" s="104"/>
      <c r="AIO110" s="104"/>
      <c r="AIP110" s="104"/>
      <c r="AIQ110" s="104"/>
      <c r="AIR110" s="104"/>
      <c r="AIS110" s="104"/>
      <c r="AIT110" s="104"/>
      <c r="AIU110" s="104"/>
      <c r="AIV110" s="104"/>
      <c r="AIW110" s="104"/>
      <c r="AIX110" s="104"/>
      <c r="AIY110" s="104"/>
      <c r="AIZ110" s="104"/>
      <c r="AJA110" s="104"/>
      <c r="AJB110" s="104"/>
      <c r="AJC110" s="104"/>
      <c r="AJD110" s="104"/>
      <c r="AJE110" s="104"/>
      <c r="AJF110" s="104"/>
      <c r="AJG110" s="104"/>
      <c r="AJH110" s="104"/>
      <c r="AJI110" s="104"/>
      <c r="AJJ110" s="104"/>
      <c r="AJK110" s="104"/>
      <c r="AJL110" s="104"/>
      <c r="AJM110" s="104"/>
      <c r="AJN110" s="104"/>
      <c r="AJO110" s="104"/>
      <c r="AJP110" s="104"/>
      <c r="AJQ110" s="104"/>
      <c r="AJR110" s="104"/>
      <c r="AJS110" s="104"/>
      <c r="AJT110" s="104"/>
      <c r="AJU110" s="104"/>
      <c r="AJV110" s="104"/>
      <c r="AJW110" s="104"/>
      <c r="AJX110" s="104"/>
      <c r="AJY110" s="104"/>
      <c r="AJZ110" s="104"/>
      <c r="AKA110" s="104"/>
      <c r="AKB110" s="104"/>
      <c r="AKC110" s="104"/>
      <c r="AKD110" s="104"/>
      <c r="AKE110" s="104"/>
      <c r="AKF110" s="104"/>
      <c r="AKG110" s="104"/>
      <c r="AKH110" s="104"/>
      <c r="AKI110" s="104"/>
      <c r="AKJ110" s="104"/>
      <c r="AKK110" s="104"/>
      <c r="AKL110" s="104"/>
      <c r="AKM110" s="104"/>
      <c r="AKN110" s="104"/>
      <c r="AKO110" s="104"/>
      <c r="AKP110" s="104"/>
      <c r="AKQ110" s="104"/>
      <c r="AKR110" s="104"/>
      <c r="AKS110" s="104"/>
      <c r="AKT110" s="104"/>
      <c r="AKU110" s="104"/>
      <c r="AKV110" s="104"/>
      <c r="AKW110" s="104"/>
      <c r="AKX110" s="104"/>
      <c r="AKY110" s="104"/>
      <c r="AKZ110" s="104"/>
      <c r="ALA110" s="104"/>
      <c r="ALB110" s="104"/>
      <c r="ALC110" s="104"/>
      <c r="ALD110" s="104"/>
      <c r="ALE110" s="104"/>
      <c r="ALF110" s="104"/>
      <c r="ALG110" s="104"/>
      <c r="ALH110" s="104"/>
      <c r="ALI110" s="104"/>
      <c r="ALJ110" s="104"/>
      <c r="ALK110" s="104"/>
      <c r="ALL110" s="104"/>
      <c r="ALM110" s="104"/>
      <c r="ALN110" s="104"/>
      <c r="ALO110" s="104"/>
      <c r="ALP110" s="104"/>
      <c r="ALQ110" s="104"/>
      <c r="ALR110" s="104"/>
      <c r="ALS110" s="104"/>
      <c r="ALT110" s="104"/>
      <c r="ALU110" s="104"/>
      <c r="ALV110" s="104"/>
      <c r="ALW110" s="104"/>
      <c r="ALX110" s="104"/>
      <c r="ALY110" s="104"/>
      <c r="ALZ110" s="104"/>
      <c r="AMA110" s="104"/>
      <c r="AMB110" s="104"/>
      <c r="AMC110" s="104"/>
      <c r="AMD110" s="104"/>
      <c r="AME110" s="104"/>
      <c r="AMF110" s="104"/>
      <c r="AMG110" s="104"/>
      <c r="AMH110" s="104"/>
      <c r="AMI110" s="104"/>
      <c r="AMJ110" s="104"/>
      <c r="AMK110" s="104"/>
      <c r="AML110" s="104"/>
      <c r="AMM110" s="104"/>
      <c r="AMN110" s="104"/>
      <c r="AMO110" s="104"/>
      <c r="AMP110" s="104"/>
      <c r="AMQ110" s="104"/>
      <c r="AMR110" s="104"/>
      <c r="AMS110" s="104"/>
      <c r="AMT110" s="104"/>
      <c r="AMU110" s="104"/>
      <c r="AMV110" s="104"/>
      <c r="AMW110" s="104"/>
      <c r="AMX110" s="104"/>
      <c r="AMY110" s="104"/>
      <c r="AMZ110" s="104"/>
      <c r="ANA110" s="104"/>
      <c r="ANB110" s="104"/>
      <c r="ANC110" s="104"/>
      <c r="AND110" s="104"/>
      <c r="ANE110" s="104"/>
      <c r="ANF110" s="104"/>
      <c r="ANG110" s="104"/>
      <c r="ANH110" s="104"/>
      <c r="ANI110" s="104"/>
      <c r="ANJ110" s="104"/>
      <c r="ANK110" s="104"/>
      <c r="ANL110" s="104"/>
      <c r="ANM110" s="104"/>
      <c r="ANN110" s="104"/>
      <c r="ANO110" s="104"/>
      <c r="ANP110" s="104"/>
      <c r="ANQ110" s="104"/>
      <c r="ANR110" s="104"/>
      <c r="ANS110" s="104"/>
      <c r="ANT110" s="104"/>
      <c r="ANU110" s="104"/>
      <c r="ANV110" s="104"/>
      <c r="ANW110" s="104"/>
      <c r="ANX110" s="104"/>
      <c r="ANY110" s="104"/>
      <c r="ANZ110" s="104"/>
      <c r="AOA110" s="104"/>
      <c r="AOB110" s="104"/>
      <c r="AOC110" s="104"/>
      <c r="AOD110" s="104"/>
      <c r="AOE110" s="104"/>
      <c r="AOF110" s="104"/>
      <c r="AOG110" s="104"/>
      <c r="AOH110" s="104"/>
      <c r="AOI110" s="104"/>
      <c r="AOJ110" s="104"/>
      <c r="AOK110" s="104"/>
      <c r="AOL110" s="104"/>
      <c r="AOM110" s="104"/>
      <c r="AON110" s="104"/>
      <c r="AOO110" s="104"/>
      <c r="AOP110" s="104"/>
      <c r="AOQ110" s="104"/>
      <c r="AOR110" s="104"/>
      <c r="AOS110" s="104"/>
      <c r="AOT110" s="104"/>
      <c r="AOU110" s="104"/>
      <c r="AOV110" s="104"/>
      <c r="AOW110" s="104"/>
      <c r="AOX110" s="104"/>
      <c r="AOY110" s="104"/>
      <c r="AOZ110" s="104"/>
      <c r="APA110" s="104"/>
      <c r="APB110" s="104"/>
      <c r="APC110" s="104"/>
      <c r="APD110" s="104"/>
      <c r="APE110" s="104"/>
      <c r="APF110" s="104"/>
      <c r="APG110" s="104"/>
      <c r="APH110" s="104"/>
      <c r="API110" s="104"/>
      <c r="APJ110" s="104"/>
      <c r="APK110" s="104"/>
      <c r="APL110" s="104"/>
      <c r="APM110" s="104"/>
      <c r="APN110" s="104"/>
      <c r="APO110" s="104"/>
      <c r="APP110" s="104"/>
      <c r="APQ110" s="104"/>
      <c r="APR110" s="104"/>
      <c r="APS110" s="104"/>
      <c r="APT110" s="104"/>
      <c r="APU110" s="104"/>
      <c r="APV110" s="104"/>
      <c r="APW110" s="104"/>
      <c r="APX110" s="104"/>
      <c r="APY110" s="104"/>
      <c r="APZ110" s="104"/>
      <c r="AQA110" s="104"/>
      <c r="AQB110" s="104"/>
      <c r="AQC110" s="104"/>
      <c r="AQD110" s="104"/>
      <c r="AQE110" s="104"/>
      <c r="AQF110" s="104"/>
      <c r="AQG110" s="104"/>
      <c r="AQH110" s="104"/>
      <c r="AQI110" s="104"/>
      <c r="AQJ110" s="104"/>
      <c r="AQK110" s="104"/>
      <c r="AQL110" s="104"/>
      <c r="AQM110" s="104"/>
      <c r="AQN110" s="104"/>
      <c r="AQO110" s="104"/>
      <c r="AQP110" s="104"/>
      <c r="AQQ110" s="104"/>
      <c r="AQR110" s="104"/>
      <c r="AQS110" s="104"/>
      <c r="AQT110" s="104"/>
      <c r="AQU110" s="104"/>
      <c r="AQV110" s="104"/>
      <c r="AQW110" s="104"/>
      <c r="AQX110" s="104"/>
      <c r="AQY110" s="104"/>
      <c r="AQZ110" s="104"/>
      <c r="ARA110" s="104"/>
      <c r="ARB110" s="104"/>
      <c r="ARC110" s="104"/>
      <c r="ARD110" s="104"/>
      <c r="ARE110" s="104"/>
      <c r="ARF110" s="104"/>
      <c r="ARG110" s="104"/>
      <c r="ARH110" s="104"/>
      <c r="ARI110" s="104"/>
      <c r="ARJ110" s="104"/>
      <c r="ARK110" s="104"/>
      <c r="ARL110" s="104"/>
      <c r="ARM110" s="104"/>
      <c r="ARN110" s="104"/>
      <c r="ARO110" s="104"/>
      <c r="ARP110" s="104"/>
      <c r="ARQ110" s="104"/>
      <c r="ARR110" s="104"/>
      <c r="ARS110" s="104"/>
      <c r="ART110" s="104"/>
      <c r="ARU110" s="104"/>
      <c r="ARV110" s="104"/>
      <c r="ARW110" s="104"/>
      <c r="ARX110" s="104"/>
      <c r="ARY110" s="104"/>
      <c r="ARZ110" s="104"/>
      <c r="ASA110" s="104"/>
      <c r="ASB110" s="104"/>
      <c r="ASC110" s="104"/>
      <c r="ASD110" s="104"/>
      <c r="ASE110" s="104"/>
      <c r="ASF110" s="104"/>
      <c r="ASG110" s="104"/>
      <c r="ASH110" s="104"/>
      <c r="ASI110" s="104"/>
      <c r="ASJ110" s="104"/>
      <c r="ASK110" s="104"/>
      <c r="ASL110" s="104"/>
      <c r="ASM110" s="104"/>
      <c r="ASN110" s="104"/>
      <c r="ASO110" s="104"/>
      <c r="ASP110" s="104"/>
      <c r="ASQ110" s="104"/>
      <c r="ASR110" s="104"/>
      <c r="ASS110" s="104"/>
      <c r="AST110" s="104"/>
      <c r="ASU110" s="104"/>
      <c r="ASV110" s="104"/>
      <c r="ASW110" s="104"/>
      <c r="ASX110" s="104"/>
      <c r="ASY110" s="104"/>
      <c r="ASZ110" s="104"/>
      <c r="ATA110" s="104"/>
      <c r="ATB110" s="104"/>
      <c r="ATC110" s="104"/>
      <c r="ATD110" s="104"/>
      <c r="ATE110" s="104"/>
      <c r="ATF110" s="104"/>
      <c r="ATG110" s="104"/>
      <c r="ATH110" s="104"/>
      <c r="ATI110" s="104"/>
      <c r="ATJ110" s="104"/>
      <c r="ATK110" s="104"/>
      <c r="ATL110" s="104"/>
      <c r="ATM110" s="104"/>
      <c r="ATN110" s="104"/>
      <c r="ATO110" s="104"/>
      <c r="ATP110" s="104"/>
      <c r="ATQ110" s="104"/>
      <c r="ATR110" s="104"/>
      <c r="ATS110" s="104"/>
      <c r="ATT110" s="104"/>
      <c r="ATU110" s="104"/>
      <c r="ATV110" s="104"/>
      <c r="ATW110" s="104"/>
      <c r="ATX110" s="104"/>
      <c r="ATY110" s="104"/>
      <c r="ATZ110" s="104"/>
      <c r="AUA110" s="104"/>
      <c r="AUB110" s="104"/>
      <c r="AUC110" s="104"/>
      <c r="AUD110" s="104"/>
      <c r="AUE110" s="104"/>
      <c r="AUF110" s="104"/>
      <c r="AUG110" s="104"/>
      <c r="AUH110" s="104"/>
      <c r="AUI110" s="104"/>
      <c r="AUJ110" s="104"/>
      <c r="AUK110" s="104"/>
      <c r="AUL110" s="104"/>
      <c r="AUM110" s="104"/>
      <c r="AUN110" s="104"/>
      <c r="AUO110" s="104"/>
      <c r="AUP110" s="104"/>
      <c r="AUQ110" s="104"/>
      <c r="AUR110" s="104"/>
      <c r="AUS110" s="104"/>
      <c r="AUT110" s="104"/>
      <c r="AUU110" s="104"/>
      <c r="AUV110" s="104"/>
      <c r="AUW110" s="104"/>
      <c r="AUX110" s="104"/>
      <c r="AUY110" s="104"/>
      <c r="AUZ110" s="104"/>
      <c r="AVA110" s="104"/>
      <c r="AVB110" s="104"/>
      <c r="AVC110" s="104"/>
      <c r="AVD110" s="104"/>
      <c r="AVE110" s="104"/>
      <c r="AVF110" s="104"/>
      <c r="AVG110" s="104"/>
      <c r="AVH110" s="104"/>
      <c r="AVI110" s="104"/>
      <c r="AVJ110" s="104"/>
      <c r="AVK110" s="104"/>
      <c r="AVL110" s="104"/>
      <c r="AVM110" s="104"/>
      <c r="AVN110" s="104"/>
      <c r="AVO110" s="104"/>
      <c r="AVP110" s="104"/>
      <c r="AVQ110" s="104"/>
      <c r="AVR110" s="104"/>
      <c r="AVS110" s="104"/>
      <c r="AVT110" s="104"/>
      <c r="AVU110" s="104"/>
      <c r="AVV110" s="104"/>
      <c r="AVW110" s="104"/>
      <c r="AVX110" s="104"/>
      <c r="AVY110" s="104"/>
      <c r="AVZ110" s="104"/>
      <c r="AWA110" s="104"/>
      <c r="AWB110" s="104"/>
      <c r="AWC110" s="104"/>
      <c r="AWD110" s="104"/>
      <c r="AWE110" s="104"/>
      <c r="AWF110" s="104"/>
      <c r="AWG110" s="104"/>
      <c r="AWH110" s="104"/>
      <c r="AWI110" s="104"/>
      <c r="AWJ110" s="104"/>
      <c r="AWK110" s="104"/>
      <c r="AWL110" s="104"/>
      <c r="AWM110" s="104"/>
      <c r="AWN110" s="104"/>
      <c r="AWO110" s="104"/>
      <c r="AWP110" s="104"/>
      <c r="AWQ110" s="104"/>
      <c r="AWR110" s="104"/>
      <c r="AWS110" s="104"/>
      <c r="AWT110" s="104"/>
      <c r="AWU110" s="104"/>
      <c r="AWV110" s="104"/>
      <c r="AWW110" s="104"/>
      <c r="AWX110" s="104"/>
      <c r="AWY110" s="104"/>
      <c r="AWZ110" s="104"/>
      <c r="AXA110" s="104"/>
      <c r="AXB110" s="104"/>
      <c r="AXC110" s="104"/>
      <c r="AXD110" s="104"/>
      <c r="AXE110" s="104"/>
      <c r="AXF110" s="104"/>
      <c r="AXG110" s="104"/>
      <c r="AXH110" s="104"/>
      <c r="AXI110" s="104"/>
      <c r="AXJ110" s="104"/>
      <c r="AXK110" s="104"/>
      <c r="AXL110" s="104"/>
      <c r="AXM110" s="104"/>
      <c r="AXN110" s="104"/>
      <c r="AXO110" s="104"/>
      <c r="AXP110" s="104"/>
      <c r="AXQ110" s="104"/>
      <c r="AXR110" s="104"/>
      <c r="AXS110" s="104"/>
      <c r="AXT110" s="104"/>
      <c r="AXU110" s="104"/>
      <c r="AXV110" s="104"/>
      <c r="AXW110" s="104"/>
      <c r="AXX110" s="104"/>
      <c r="AXY110" s="104"/>
      <c r="AXZ110" s="104"/>
      <c r="AYA110" s="104"/>
      <c r="AYB110" s="104"/>
      <c r="AYC110" s="104"/>
      <c r="AYD110" s="104"/>
      <c r="AYE110" s="104"/>
      <c r="AYF110" s="104"/>
      <c r="AYG110" s="104"/>
      <c r="AYH110" s="104"/>
      <c r="AYI110" s="104"/>
      <c r="AYJ110" s="104"/>
      <c r="AYK110" s="104"/>
      <c r="AYL110" s="104"/>
      <c r="AYM110" s="104"/>
      <c r="AYN110" s="104"/>
      <c r="AYO110" s="104"/>
      <c r="AYP110" s="104"/>
      <c r="AYQ110" s="104"/>
      <c r="AYR110" s="104"/>
      <c r="AYS110" s="104"/>
      <c r="AYT110" s="104"/>
      <c r="AYU110" s="104"/>
      <c r="AYV110" s="104"/>
      <c r="AYW110" s="104"/>
      <c r="AYX110" s="104"/>
      <c r="AYY110" s="104"/>
      <c r="AYZ110" s="104"/>
      <c r="AZA110" s="104"/>
      <c r="AZB110" s="104"/>
      <c r="AZC110" s="104"/>
      <c r="AZD110" s="104"/>
      <c r="AZE110" s="104"/>
      <c r="AZF110" s="104"/>
      <c r="AZG110" s="104"/>
      <c r="AZH110" s="104"/>
      <c r="AZI110" s="104"/>
      <c r="AZJ110" s="104"/>
      <c r="AZK110" s="104"/>
      <c r="AZL110" s="104"/>
      <c r="AZM110" s="104"/>
      <c r="AZN110" s="104"/>
      <c r="AZO110" s="104"/>
      <c r="AZP110" s="104"/>
      <c r="AZQ110" s="104"/>
      <c r="AZR110" s="104"/>
      <c r="AZS110" s="104"/>
      <c r="AZT110" s="104"/>
      <c r="AZU110" s="104"/>
      <c r="AZV110" s="104"/>
      <c r="AZW110" s="104"/>
      <c r="AZX110" s="104"/>
      <c r="AZY110" s="104"/>
      <c r="AZZ110" s="104"/>
      <c r="BAA110" s="104"/>
      <c r="BAB110" s="104"/>
      <c r="BAC110" s="104"/>
      <c r="BAD110" s="104"/>
      <c r="BAE110" s="104"/>
      <c r="BAF110" s="104"/>
      <c r="BAG110" s="104"/>
      <c r="BAH110" s="104"/>
      <c r="BAI110" s="104"/>
      <c r="BAJ110" s="104"/>
      <c r="BAK110" s="104"/>
      <c r="BAL110" s="104"/>
      <c r="BAM110" s="104"/>
      <c r="BAN110" s="104"/>
      <c r="BAO110" s="104"/>
      <c r="BAP110" s="104"/>
      <c r="BAQ110" s="104"/>
      <c r="BAR110" s="104"/>
      <c r="BAS110" s="104"/>
      <c r="BAT110" s="104"/>
      <c r="BAU110" s="104"/>
      <c r="BAV110" s="104"/>
      <c r="BAW110" s="104"/>
      <c r="BAX110" s="104"/>
      <c r="BAY110" s="104"/>
      <c r="BAZ110" s="104"/>
      <c r="BBA110" s="104"/>
      <c r="BBB110" s="104"/>
      <c r="BBC110" s="104"/>
      <c r="BBD110" s="104"/>
      <c r="BBE110" s="104"/>
      <c r="BBF110" s="104"/>
      <c r="BBG110" s="104"/>
      <c r="BBH110" s="104"/>
      <c r="BBI110" s="104"/>
      <c r="BBJ110" s="104"/>
      <c r="BBK110" s="104"/>
      <c r="BBL110" s="104"/>
      <c r="BBM110" s="104"/>
      <c r="BBN110" s="104"/>
      <c r="BBO110" s="104"/>
      <c r="BBP110" s="104"/>
      <c r="BBQ110" s="104"/>
      <c r="BBR110" s="104"/>
      <c r="BBS110" s="104"/>
      <c r="BBT110" s="104"/>
      <c r="BBU110" s="104"/>
      <c r="BBV110" s="104"/>
      <c r="BBW110" s="104"/>
      <c r="BBX110" s="104"/>
      <c r="BBY110" s="104"/>
      <c r="BBZ110" s="104"/>
      <c r="BCA110" s="104"/>
      <c r="BCB110" s="104"/>
      <c r="BCC110" s="104"/>
      <c r="BCD110" s="104"/>
      <c r="BCE110" s="104"/>
      <c r="BCF110" s="104"/>
      <c r="BCG110" s="104"/>
      <c r="BCH110" s="104"/>
      <c r="BCI110" s="104"/>
      <c r="BCJ110" s="104"/>
      <c r="BCK110" s="104"/>
      <c r="BCL110" s="104"/>
      <c r="BCM110" s="104"/>
      <c r="BCN110" s="104"/>
      <c r="BCO110" s="104"/>
      <c r="BCP110" s="104"/>
      <c r="BCQ110" s="104"/>
      <c r="BCR110" s="104"/>
      <c r="BCS110" s="104"/>
      <c r="BCT110" s="104"/>
      <c r="BCU110" s="104"/>
      <c r="BCV110" s="104"/>
      <c r="BCW110" s="104"/>
      <c r="BCX110" s="104"/>
      <c r="BCY110" s="104"/>
      <c r="BCZ110" s="104"/>
      <c r="BDA110" s="104"/>
      <c r="BDB110" s="104"/>
      <c r="BDC110" s="104"/>
      <c r="BDD110" s="104"/>
      <c r="BDE110" s="104"/>
      <c r="BDF110" s="104"/>
      <c r="BDG110" s="104"/>
      <c r="BDH110" s="104"/>
      <c r="BDI110" s="104"/>
      <c r="BDJ110" s="104"/>
      <c r="BDK110" s="104"/>
      <c r="BDL110" s="104"/>
      <c r="BDM110" s="104"/>
      <c r="BDN110" s="104"/>
      <c r="BDO110" s="104"/>
      <c r="BDP110" s="104"/>
      <c r="BDQ110" s="104"/>
      <c r="BDR110" s="104"/>
      <c r="BDS110" s="104"/>
      <c r="BDT110" s="104"/>
      <c r="BDU110" s="104"/>
      <c r="BDV110" s="104"/>
      <c r="BDW110" s="104"/>
      <c r="BDX110" s="104"/>
      <c r="BDY110" s="104"/>
      <c r="BDZ110" s="104"/>
      <c r="BEA110" s="104"/>
      <c r="BEB110" s="104"/>
      <c r="BEC110" s="104"/>
      <c r="BED110" s="104"/>
      <c r="BEE110" s="104"/>
      <c r="BEF110" s="104"/>
      <c r="BEG110" s="104"/>
      <c r="BEH110" s="104"/>
      <c r="BEI110" s="104"/>
      <c r="BEJ110" s="104"/>
      <c r="BEK110" s="104"/>
      <c r="BEL110" s="104"/>
      <c r="BEM110" s="104"/>
      <c r="BEN110" s="104"/>
      <c r="BEO110" s="104"/>
      <c r="BEP110" s="104"/>
      <c r="BEQ110" s="104"/>
      <c r="BER110" s="104"/>
      <c r="BES110" s="104"/>
      <c r="BET110" s="104"/>
      <c r="BEU110" s="104"/>
      <c r="BEV110" s="104"/>
      <c r="BEW110" s="104"/>
      <c r="BEX110" s="104"/>
      <c r="BEY110" s="104"/>
      <c r="BEZ110" s="104"/>
      <c r="BFA110" s="104"/>
      <c r="BFB110" s="104"/>
      <c r="BFC110" s="104"/>
      <c r="BFD110" s="104"/>
      <c r="BFE110" s="104"/>
      <c r="BFF110" s="104"/>
      <c r="BFG110" s="104"/>
      <c r="BFH110" s="104"/>
      <c r="BFI110" s="104"/>
      <c r="BFJ110" s="104"/>
      <c r="BFK110" s="104"/>
      <c r="BFL110" s="104"/>
      <c r="BFM110" s="104"/>
      <c r="BFN110" s="104"/>
      <c r="BFO110" s="104"/>
      <c r="BFP110" s="104"/>
      <c r="BFQ110" s="104"/>
      <c r="BFR110" s="104"/>
      <c r="BFS110" s="104"/>
      <c r="BFT110" s="104"/>
      <c r="BFU110" s="104"/>
      <c r="BFV110" s="104"/>
      <c r="BFW110" s="104"/>
      <c r="BFX110" s="104"/>
      <c r="BFY110" s="104"/>
      <c r="BFZ110" s="104"/>
      <c r="BGA110" s="104"/>
      <c r="BGB110" s="104"/>
      <c r="BGC110" s="104"/>
      <c r="BGD110" s="104"/>
      <c r="BGE110" s="104"/>
      <c r="BGF110" s="104"/>
      <c r="BGG110" s="104"/>
      <c r="BGH110" s="104"/>
      <c r="BGI110" s="104"/>
      <c r="BGJ110" s="104"/>
      <c r="BGK110" s="104"/>
      <c r="BGL110" s="104"/>
      <c r="BGM110" s="104"/>
      <c r="BGN110" s="104"/>
      <c r="BGO110" s="104"/>
      <c r="BGP110" s="104"/>
      <c r="BGQ110" s="104"/>
      <c r="BGR110" s="104"/>
      <c r="BGS110" s="104"/>
      <c r="BGT110" s="104"/>
      <c r="BGU110" s="104"/>
      <c r="BGV110" s="104"/>
      <c r="BGW110" s="104"/>
      <c r="BGX110" s="104"/>
      <c r="BGY110" s="104"/>
      <c r="BGZ110" s="104"/>
      <c r="BHA110" s="104"/>
      <c r="BHB110" s="104"/>
      <c r="BHC110" s="104"/>
      <c r="BHD110" s="104"/>
      <c r="BHE110" s="104"/>
      <c r="BHF110" s="104"/>
      <c r="BHG110" s="104"/>
      <c r="BHH110" s="104"/>
      <c r="BHI110" s="104"/>
      <c r="BHJ110" s="104"/>
      <c r="BHK110" s="104"/>
      <c r="BHL110" s="104"/>
      <c r="BHM110" s="104"/>
      <c r="BHN110" s="104"/>
      <c r="BHO110" s="104"/>
      <c r="BHP110" s="104"/>
      <c r="BHQ110" s="104"/>
      <c r="BHR110" s="104"/>
      <c r="BHS110" s="104"/>
      <c r="BHT110" s="104"/>
      <c r="BHU110" s="104"/>
      <c r="BHV110" s="104"/>
      <c r="BHW110" s="104"/>
      <c r="BHX110" s="104"/>
      <c r="BHY110" s="104"/>
      <c r="BHZ110" s="104"/>
      <c r="BIA110" s="104"/>
      <c r="BIB110" s="104"/>
      <c r="BIC110" s="104"/>
      <c r="BID110" s="104"/>
      <c r="BIE110" s="104"/>
      <c r="BIF110" s="104"/>
      <c r="BIG110" s="104"/>
      <c r="BIH110" s="104"/>
      <c r="BII110" s="104"/>
      <c r="BIJ110" s="104"/>
      <c r="BIK110" s="104"/>
      <c r="BIL110" s="104"/>
      <c r="BIM110" s="104"/>
      <c r="BIN110" s="104"/>
      <c r="BIO110" s="104"/>
      <c r="BIP110" s="104"/>
      <c r="BIQ110" s="104"/>
      <c r="BIR110" s="104"/>
      <c r="BIS110" s="104"/>
      <c r="BIT110" s="104"/>
      <c r="BIU110" s="104"/>
      <c r="BIV110" s="104"/>
      <c r="BIW110" s="104"/>
      <c r="BIX110" s="104"/>
      <c r="BIY110" s="104"/>
      <c r="BIZ110" s="104"/>
      <c r="BJA110" s="104"/>
      <c r="BJB110" s="104"/>
      <c r="BJC110" s="104"/>
      <c r="BJD110" s="104"/>
      <c r="BJE110" s="104"/>
      <c r="BJF110" s="104"/>
      <c r="BJG110" s="104"/>
      <c r="BJH110" s="104"/>
      <c r="BJI110" s="104"/>
      <c r="BJJ110" s="104"/>
      <c r="BJK110" s="104"/>
      <c r="BJL110" s="104"/>
      <c r="BJM110" s="104"/>
      <c r="BJN110" s="104"/>
      <c r="BJO110" s="104"/>
      <c r="BJP110" s="104"/>
      <c r="BJQ110" s="104"/>
      <c r="BJR110" s="104"/>
      <c r="BJS110" s="104"/>
      <c r="BJT110" s="104"/>
      <c r="BJU110" s="104"/>
      <c r="BJV110" s="104"/>
      <c r="BJW110" s="104"/>
      <c r="BJX110" s="104"/>
      <c r="BJY110" s="104"/>
      <c r="BJZ110" s="104"/>
      <c r="BKA110" s="104"/>
      <c r="BKB110" s="104"/>
      <c r="BKC110" s="104"/>
      <c r="BKD110" s="104"/>
      <c r="BKE110" s="104"/>
      <c r="BKF110" s="104"/>
      <c r="BKG110" s="104"/>
      <c r="BKH110" s="104"/>
      <c r="BKI110" s="104"/>
      <c r="BKJ110" s="104"/>
      <c r="BKK110" s="104"/>
      <c r="BKL110" s="104"/>
      <c r="BKM110" s="104"/>
      <c r="BKN110" s="104"/>
      <c r="BKO110" s="104"/>
      <c r="BKP110" s="104"/>
      <c r="BKQ110" s="104"/>
      <c r="BKR110" s="104"/>
      <c r="BKS110" s="104"/>
      <c r="BKT110" s="104"/>
      <c r="BKU110" s="104"/>
      <c r="BKV110" s="104"/>
      <c r="BKW110" s="104"/>
      <c r="BKX110" s="104"/>
      <c r="BKY110" s="104"/>
      <c r="BKZ110" s="104"/>
      <c r="BLA110" s="104"/>
      <c r="BLB110" s="104"/>
      <c r="BLC110" s="104"/>
      <c r="BLD110" s="104"/>
      <c r="BLE110" s="104"/>
      <c r="BLF110" s="104"/>
      <c r="BLG110" s="104"/>
      <c r="BLH110" s="104"/>
      <c r="BLI110" s="104"/>
      <c r="BLJ110" s="104"/>
      <c r="BLK110" s="104"/>
      <c r="BLL110" s="104"/>
      <c r="BLM110" s="104"/>
      <c r="BLN110" s="104"/>
      <c r="BLO110" s="104"/>
      <c r="BLP110" s="104"/>
      <c r="BLQ110" s="104"/>
      <c r="BLR110" s="104"/>
      <c r="BLS110" s="104"/>
      <c r="BLT110" s="104"/>
      <c r="BLU110" s="104"/>
      <c r="BLV110" s="104"/>
      <c r="BLW110" s="104"/>
      <c r="BLX110" s="104"/>
      <c r="BLY110" s="104"/>
      <c r="BLZ110" s="104"/>
      <c r="BMA110" s="104"/>
      <c r="BMB110" s="104"/>
      <c r="BMC110" s="104"/>
      <c r="BMD110" s="104"/>
      <c r="BME110" s="104"/>
      <c r="BMF110" s="104"/>
      <c r="BMG110" s="104"/>
      <c r="BMH110" s="104"/>
      <c r="BMI110" s="104"/>
      <c r="BMJ110" s="104"/>
      <c r="BMK110" s="104"/>
      <c r="BML110" s="104"/>
      <c r="BMM110" s="104"/>
      <c r="BMN110" s="104"/>
      <c r="BMO110" s="104"/>
      <c r="BMP110" s="104"/>
      <c r="BMQ110" s="104"/>
      <c r="BMR110" s="104"/>
      <c r="BMS110" s="104"/>
      <c r="BMT110" s="104"/>
      <c r="BMU110" s="104"/>
      <c r="BMV110" s="104"/>
      <c r="BMW110" s="104"/>
      <c r="BMX110" s="104"/>
      <c r="BMY110" s="104"/>
      <c r="BMZ110" s="104"/>
      <c r="BNA110" s="104"/>
      <c r="BNB110" s="104"/>
      <c r="BNC110" s="104"/>
      <c r="BND110" s="104"/>
      <c r="BNE110" s="104"/>
      <c r="BNF110" s="104"/>
      <c r="BNG110" s="104"/>
      <c r="BNH110" s="104"/>
      <c r="BNI110" s="104"/>
      <c r="BNJ110" s="104"/>
      <c r="BNK110" s="104"/>
      <c r="BNL110" s="104"/>
      <c r="BNM110" s="104"/>
      <c r="BNN110" s="104"/>
      <c r="BNO110" s="104"/>
      <c r="BNP110" s="104"/>
      <c r="BNQ110" s="104"/>
      <c r="BNR110" s="104"/>
      <c r="BNS110" s="104"/>
      <c r="BNT110" s="104"/>
      <c r="BNU110" s="104"/>
      <c r="BNV110" s="104"/>
      <c r="BNW110" s="104"/>
      <c r="BNX110" s="104"/>
      <c r="BNY110" s="104"/>
      <c r="BNZ110" s="104"/>
      <c r="BOA110" s="104"/>
      <c r="BOB110" s="104"/>
      <c r="BOC110" s="104"/>
      <c r="BOD110" s="104"/>
      <c r="BOE110" s="104"/>
      <c r="BOF110" s="104"/>
      <c r="BOG110" s="104"/>
      <c r="BOH110" s="104"/>
      <c r="BOI110" s="104"/>
      <c r="BOJ110" s="104"/>
      <c r="BOK110" s="104"/>
      <c r="BOL110" s="104"/>
      <c r="BOM110" s="104"/>
      <c r="BON110" s="104"/>
      <c r="BOO110" s="104"/>
      <c r="BOP110" s="104"/>
      <c r="BOQ110" s="104"/>
      <c r="BOR110" s="104"/>
      <c r="BOS110" s="104"/>
      <c r="BOT110" s="104"/>
      <c r="BOU110" s="104"/>
      <c r="BOV110" s="104"/>
      <c r="BOW110" s="104"/>
      <c r="BOX110" s="104"/>
      <c r="BOY110" s="104"/>
      <c r="BOZ110" s="104"/>
      <c r="BPA110" s="104"/>
      <c r="BPB110" s="104"/>
      <c r="BPC110" s="104"/>
      <c r="BPD110" s="104"/>
      <c r="BPE110" s="104"/>
      <c r="BPF110" s="104"/>
      <c r="BPG110" s="104"/>
      <c r="BPH110" s="104"/>
      <c r="BPI110" s="104"/>
      <c r="BPJ110" s="104"/>
      <c r="BPK110" s="104"/>
      <c r="BPL110" s="104"/>
      <c r="BPM110" s="104"/>
      <c r="BPN110" s="104"/>
      <c r="BPO110" s="104"/>
      <c r="BPP110" s="104"/>
      <c r="BPQ110" s="104"/>
      <c r="BPR110" s="104"/>
      <c r="BPS110" s="104"/>
      <c r="BPT110" s="104"/>
      <c r="BPU110" s="104"/>
      <c r="BPV110" s="104"/>
      <c r="BPW110" s="104"/>
      <c r="BPX110" s="104"/>
      <c r="BPY110" s="104"/>
      <c r="BPZ110" s="104"/>
      <c r="BQA110" s="104"/>
      <c r="BQB110" s="104"/>
      <c r="BQC110" s="104"/>
      <c r="BQD110" s="104"/>
      <c r="BQE110" s="104"/>
      <c r="BQF110" s="104"/>
      <c r="BQG110" s="104"/>
      <c r="BQH110" s="104"/>
      <c r="BQI110" s="104"/>
      <c r="BQJ110" s="104"/>
      <c r="BQK110" s="104"/>
      <c r="BQL110" s="104"/>
      <c r="BQM110" s="104"/>
      <c r="BQN110" s="104"/>
      <c r="BQO110" s="104"/>
      <c r="BQP110" s="104"/>
      <c r="BQQ110" s="104"/>
      <c r="BQR110" s="104"/>
      <c r="BQS110" s="104"/>
      <c r="BQT110" s="104"/>
      <c r="BQU110" s="104"/>
      <c r="BQV110" s="104"/>
      <c r="BQW110" s="104"/>
      <c r="BQX110" s="104"/>
      <c r="BQY110" s="104"/>
      <c r="BQZ110" s="104"/>
      <c r="BRA110" s="104"/>
      <c r="BRB110" s="104"/>
      <c r="BRC110" s="104"/>
      <c r="BRD110" s="104"/>
      <c r="BRE110" s="104"/>
      <c r="BRF110" s="104"/>
      <c r="BRG110" s="104"/>
      <c r="BRH110" s="104"/>
      <c r="BRI110" s="104"/>
      <c r="BRJ110" s="104"/>
      <c r="BRK110" s="104"/>
      <c r="BRL110" s="104"/>
      <c r="BRM110" s="104"/>
      <c r="BRN110" s="104"/>
      <c r="BRO110" s="104"/>
      <c r="BRP110" s="104"/>
      <c r="BRQ110" s="104"/>
      <c r="BRR110" s="104"/>
      <c r="BRS110" s="104"/>
      <c r="BRT110" s="104"/>
      <c r="BRU110" s="104"/>
      <c r="BRV110" s="104"/>
      <c r="BRW110" s="104"/>
      <c r="BRX110" s="104"/>
      <c r="BRY110" s="104"/>
      <c r="BRZ110" s="104"/>
      <c r="BSA110" s="104"/>
      <c r="BSB110" s="104"/>
      <c r="BSC110" s="104"/>
      <c r="BSD110" s="104"/>
      <c r="BSE110" s="104"/>
      <c r="BSF110" s="104"/>
      <c r="BSG110" s="104"/>
      <c r="BSH110" s="104"/>
      <c r="BSI110" s="104"/>
      <c r="BSJ110" s="104"/>
      <c r="BSK110" s="104"/>
      <c r="BSL110" s="104"/>
      <c r="BSM110" s="104"/>
      <c r="BSN110" s="104"/>
      <c r="BSO110" s="104"/>
      <c r="BSP110" s="104"/>
      <c r="BSQ110" s="104"/>
      <c r="BSR110" s="104"/>
      <c r="BSS110" s="104"/>
      <c r="BST110" s="104"/>
      <c r="BSU110" s="104"/>
      <c r="BSV110" s="104"/>
      <c r="BSW110" s="104"/>
      <c r="BSX110" s="104"/>
      <c r="BSY110" s="104"/>
      <c r="BSZ110" s="104"/>
      <c r="BTA110" s="104"/>
      <c r="BTB110" s="104"/>
      <c r="BTC110" s="104"/>
      <c r="BTD110" s="104"/>
      <c r="BTE110" s="104"/>
      <c r="BTF110" s="104"/>
      <c r="BTG110" s="104"/>
      <c r="BTH110" s="104"/>
      <c r="BTI110" s="104"/>
      <c r="BTJ110" s="104"/>
      <c r="BTK110" s="104"/>
      <c r="BTL110" s="104"/>
      <c r="BTM110" s="104"/>
      <c r="BTN110" s="104"/>
      <c r="BTO110" s="104"/>
      <c r="BTP110" s="104"/>
      <c r="BTQ110" s="104"/>
      <c r="BTR110" s="104"/>
      <c r="BTS110" s="104"/>
      <c r="BTT110" s="104"/>
      <c r="BTU110" s="104"/>
      <c r="BTV110" s="104"/>
      <c r="BTW110" s="104"/>
      <c r="BTX110" s="104"/>
      <c r="BTY110" s="104"/>
      <c r="BTZ110" s="104"/>
      <c r="BUA110" s="104"/>
      <c r="BUB110" s="104"/>
      <c r="BUC110" s="104"/>
      <c r="BUD110" s="104"/>
      <c r="BUE110" s="104"/>
      <c r="BUF110" s="104"/>
      <c r="BUG110" s="104"/>
      <c r="BUH110" s="104"/>
      <c r="BUI110" s="104"/>
      <c r="BUJ110" s="104"/>
      <c r="BUK110" s="104"/>
      <c r="BUL110" s="104"/>
      <c r="BUM110" s="104"/>
      <c r="BUN110" s="104"/>
      <c r="BUO110" s="104"/>
      <c r="BUP110" s="104"/>
      <c r="BUQ110" s="104"/>
      <c r="BUR110" s="104"/>
      <c r="BUS110" s="104"/>
      <c r="BUT110" s="104"/>
      <c r="BUU110" s="104"/>
      <c r="BUV110" s="104"/>
      <c r="BUW110" s="104"/>
      <c r="BUX110" s="104"/>
      <c r="BUY110" s="104"/>
      <c r="BUZ110" s="104"/>
      <c r="BVA110" s="104"/>
      <c r="BVB110" s="104"/>
      <c r="BVC110" s="104"/>
      <c r="BVD110" s="104"/>
      <c r="BVE110" s="104"/>
      <c r="BVF110" s="104"/>
      <c r="BVG110" s="104"/>
      <c r="BVH110" s="104"/>
      <c r="BVI110" s="104"/>
      <c r="BVJ110" s="104"/>
      <c r="BVK110" s="104"/>
      <c r="BVL110" s="104"/>
      <c r="BVM110" s="104"/>
      <c r="BVN110" s="104"/>
      <c r="BVO110" s="104"/>
      <c r="BVP110" s="104"/>
      <c r="BVQ110" s="104"/>
      <c r="BVR110" s="104"/>
      <c r="BVS110" s="104"/>
      <c r="BVT110" s="104"/>
      <c r="BVU110" s="104"/>
      <c r="BVV110" s="104"/>
      <c r="BVW110" s="104"/>
      <c r="BVX110" s="104"/>
      <c r="BVY110" s="104"/>
      <c r="BVZ110" s="104"/>
      <c r="BWA110" s="104"/>
      <c r="BWB110" s="104"/>
      <c r="BWC110" s="104"/>
      <c r="BWD110" s="104"/>
      <c r="BWE110" s="104"/>
      <c r="BWF110" s="104"/>
      <c r="BWG110" s="104"/>
      <c r="BWH110" s="104"/>
      <c r="BWI110" s="104"/>
      <c r="BWJ110" s="104"/>
      <c r="BWK110" s="104"/>
      <c r="BWL110" s="104"/>
      <c r="BWM110" s="104"/>
      <c r="BWN110" s="104"/>
      <c r="BWO110" s="104"/>
      <c r="BWP110" s="104"/>
      <c r="BWQ110" s="104"/>
      <c r="BWR110" s="104"/>
      <c r="BWS110" s="104"/>
      <c r="BWT110" s="104"/>
      <c r="BWU110" s="104"/>
      <c r="BWV110" s="104"/>
      <c r="BWW110" s="104"/>
      <c r="BWX110" s="104"/>
      <c r="BWY110" s="104"/>
      <c r="BWZ110" s="104"/>
      <c r="BXA110" s="104"/>
      <c r="BXB110" s="104"/>
      <c r="BXC110" s="104"/>
      <c r="BXD110" s="104"/>
      <c r="BXE110" s="104"/>
      <c r="BXF110" s="104"/>
      <c r="BXG110" s="104"/>
      <c r="BXH110" s="104"/>
      <c r="BXI110" s="104"/>
      <c r="BXJ110" s="104"/>
      <c r="BXK110" s="104"/>
      <c r="BXL110" s="104"/>
      <c r="BXM110" s="104"/>
      <c r="BXN110" s="104"/>
      <c r="BXO110" s="104"/>
      <c r="BXP110" s="104"/>
      <c r="BXQ110" s="104"/>
      <c r="BXR110" s="104"/>
      <c r="BXS110" s="104"/>
      <c r="BXT110" s="104"/>
      <c r="BXU110" s="104"/>
      <c r="BXV110" s="104"/>
      <c r="BXW110" s="104"/>
      <c r="BXX110" s="104"/>
      <c r="BXY110" s="104"/>
      <c r="BXZ110" s="104"/>
      <c r="BYA110" s="104"/>
      <c r="BYB110" s="104"/>
      <c r="BYC110" s="104"/>
      <c r="BYD110" s="104"/>
      <c r="BYE110" s="104"/>
      <c r="BYF110" s="104"/>
      <c r="BYG110" s="104"/>
      <c r="BYH110" s="104"/>
      <c r="BYI110" s="104"/>
      <c r="BYJ110" s="104"/>
      <c r="BYK110" s="104"/>
      <c r="BYL110" s="104"/>
      <c r="BYM110" s="104"/>
      <c r="BYN110" s="104"/>
      <c r="BYO110" s="104"/>
      <c r="BYP110" s="104"/>
      <c r="BYQ110" s="104"/>
      <c r="BYR110" s="104"/>
      <c r="BYS110" s="104"/>
      <c r="BYT110" s="104"/>
      <c r="BYU110" s="104"/>
      <c r="BYV110" s="104"/>
      <c r="BYW110" s="104"/>
      <c r="BYX110" s="104"/>
      <c r="BYY110" s="104"/>
      <c r="BYZ110" s="104"/>
      <c r="BZA110" s="104"/>
      <c r="BZB110" s="104"/>
      <c r="BZC110" s="104"/>
      <c r="BZD110" s="104"/>
      <c r="BZE110" s="104"/>
      <c r="BZF110" s="104"/>
      <c r="BZG110" s="104"/>
      <c r="BZH110" s="104"/>
      <c r="BZI110" s="104"/>
      <c r="BZJ110" s="104"/>
      <c r="BZK110" s="104"/>
      <c r="BZL110" s="104"/>
      <c r="BZM110" s="104"/>
      <c r="BZN110" s="104"/>
      <c r="BZO110" s="104"/>
      <c r="BZP110" s="104"/>
      <c r="BZQ110" s="104"/>
      <c r="BZR110" s="104"/>
      <c r="BZS110" s="104"/>
      <c r="BZT110" s="104"/>
      <c r="BZU110" s="104"/>
      <c r="BZV110" s="104"/>
      <c r="BZW110" s="104"/>
      <c r="BZX110" s="104"/>
      <c r="BZY110" s="104"/>
      <c r="BZZ110" s="104"/>
      <c r="CAA110" s="104"/>
      <c r="CAB110" s="104"/>
      <c r="CAC110" s="104"/>
      <c r="CAD110" s="104"/>
      <c r="CAE110" s="104"/>
      <c r="CAF110" s="104"/>
      <c r="CAG110" s="104"/>
      <c r="CAH110" s="104"/>
      <c r="CAI110" s="104"/>
      <c r="CAJ110" s="104"/>
      <c r="CAK110" s="104"/>
      <c r="CAL110" s="104"/>
      <c r="CAM110" s="104"/>
      <c r="CAN110" s="104"/>
      <c r="CAO110" s="104"/>
      <c r="CAP110" s="104"/>
      <c r="CAQ110" s="104"/>
      <c r="CAR110" s="104"/>
      <c r="CAS110" s="104"/>
      <c r="CAT110" s="104"/>
      <c r="CAU110" s="104"/>
      <c r="CAV110" s="104"/>
      <c r="CAW110" s="104"/>
      <c r="CAX110" s="104"/>
      <c r="CAY110" s="104"/>
      <c r="CAZ110" s="104"/>
      <c r="CBA110" s="104"/>
      <c r="CBB110" s="104"/>
      <c r="CBC110" s="104"/>
      <c r="CBD110" s="104"/>
      <c r="CBE110" s="104"/>
      <c r="CBF110" s="104"/>
      <c r="CBG110" s="104"/>
      <c r="CBH110" s="104"/>
      <c r="CBI110" s="104"/>
      <c r="CBJ110" s="104"/>
      <c r="CBK110" s="104"/>
      <c r="CBL110" s="104"/>
      <c r="CBM110" s="104"/>
      <c r="CBN110" s="104"/>
      <c r="CBO110" s="104"/>
      <c r="CBP110" s="104"/>
      <c r="CBQ110" s="104"/>
      <c r="CBR110" s="104"/>
      <c r="CBS110" s="104"/>
      <c r="CBT110" s="104"/>
      <c r="CBU110" s="104"/>
      <c r="CBV110" s="104"/>
      <c r="CBW110" s="104"/>
      <c r="CBX110" s="104"/>
      <c r="CBY110" s="104"/>
      <c r="CBZ110" s="104"/>
      <c r="CCA110" s="104"/>
      <c r="CCB110" s="104"/>
      <c r="CCC110" s="104"/>
      <c r="CCD110" s="104"/>
      <c r="CCE110" s="104"/>
      <c r="CCF110" s="104"/>
      <c r="CCG110" s="104"/>
      <c r="CCH110" s="104"/>
      <c r="CCI110" s="104"/>
      <c r="CCJ110" s="104"/>
      <c r="CCK110" s="104"/>
      <c r="CCL110" s="104"/>
      <c r="CCM110" s="104"/>
      <c r="CCN110" s="104"/>
      <c r="CCO110" s="104"/>
      <c r="CCP110" s="104"/>
      <c r="CCQ110" s="104"/>
      <c r="CCR110" s="104"/>
      <c r="CCS110" s="104"/>
      <c r="CCT110" s="104"/>
      <c r="CCU110" s="104"/>
      <c r="CCV110" s="104"/>
      <c r="CCW110" s="104"/>
      <c r="CCX110" s="104"/>
      <c r="CCY110" s="104"/>
      <c r="CCZ110" s="104"/>
      <c r="CDA110" s="104"/>
      <c r="CDB110" s="104"/>
      <c r="CDC110" s="104"/>
      <c r="CDD110" s="104"/>
      <c r="CDE110" s="104"/>
      <c r="CDF110" s="104"/>
      <c r="CDG110" s="104"/>
      <c r="CDH110" s="104"/>
      <c r="CDI110" s="104"/>
      <c r="CDJ110" s="104"/>
      <c r="CDK110" s="104"/>
      <c r="CDL110" s="104"/>
      <c r="CDM110" s="104"/>
      <c r="CDN110" s="104"/>
      <c r="CDO110" s="104"/>
      <c r="CDP110" s="104"/>
      <c r="CDQ110" s="104"/>
      <c r="CDR110" s="104"/>
      <c r="CDS110" s="104"/>
      <c r="CDT110" s="104"/>
      <c r="CDU110" s="104"/>
      <c r="CDV110" s="104"/>
      <c r="CDW110" s="104"/>
      <c r="CDX110" s="104"/>
      <c r="CDY110" s="104"/>
      <c r="CDZ110" s="104"/>
      <c r="CEA110" s="104"/>
      <c r="CEB110" s="104"/>
      <c r="CEC110" s="104"/>
      <c r="CED110" s="104"/>
      <c r="CEE110" s="104"/>
      <c r="CEF110" s="104"/>
      <c r="CEG110" s="104"/>
      <c r="CEH110" s="104"/>
      <c r="CEI110" s="104"/>
      <c r="CEJ110" s="104"/>
      <c r="CEK110" s="104"/>
      <c r="CEL110" s="104"/>
      <c r="CEM110" s="104"/>
      <c r="CEN110" s="104"/>
      <c r="CEO110" s="104"/>
      <c r="CEP110" s="104"/>
      <c r="CEQ110" s="104"/>
      <c r="CER110" s="104"/>
      <c r="CES110" s="104"/>
      <c r="CET110" s="104"/>
      <c r="CEU110" s="104"/>
      <c r="CEV110" s="104"/>
      <c r="CEW110" s="104"/>
      <c r="CEX110" s="104"/>
      <c r="CEY110" s="104"/>
      <c r="CEZ110" s="104"/>
      <c r="CFA110" s="104"/>
      <c r="CFB110" s="104"/>
      <c r="CFC110" s="104"/>
      <c r="CFD110" s="104"/>
      <c r="CFE110" s="104"/>
      <c r="CFF110" s="104"/>
      <c r="CFG110" s="104"/>
      <c r="CFH110" s="104"/>
      <c r="CFI110" s="104"/>
      <c r="CFJ110" s="104"/>
      <c r="CFK110" s="104"/>
      <c r="CFL110" s="104"/>
      <c r="CFM110" s="104"/>
      <c r="CFN110" s="104"/>
      <c r="CFO110" s="104"/>
      <c r="CFP110" s="104"/>
      <c r="CFQ110" s="104"/>
      <c r="CFR110" s="104"/>
      <c r="CFS110" s="104"/>
      <c r="CFT110" s="104"/>
      <c r="CFU110" s="104"/>
      <c r="CFV110" s="104"/>
      <c r="CFW110" s="104"/>
      <c r="CFX110" s="104"/>
      <c r="CFY110" s="104"/>
      <c r="CFZ110" s="104"/>
      <c r="CGA110" s="104"/>
      <c r="CGB110" s="104"/>
      <c r="CGC110" s="104"/>
      <c r="CGD110" s="104"/>
      <c r="CGE110" s="104"/>
      <c r="CGF110" s="104"/>
      <c r="CGG110" s="104"/>
      <c r="CGH110" s="104"/>
      <c r="CGI110" s="104"/>
      <c r="CGJ110" s="104"/>
      <c r="CGK110" s="104"/>
      <c r="CGL110" s="104"/>
      <c r="CGM110" s="104"/>
      <c r="CGN110" s="104"/>
      <c r="CGO110" s="104"/>
      <c r="CGP110" s="104"/>
      <c r="CGQ110" s="104"/>
      <c r="CGR110" s="104"/>
      <c r="CGS110" s="104"/>
      <c r="CGT110" s="104"/>
      <c r="CGU110" s="104"/>
      <c r="CGV110" s="104"/>
      <c r="CGW110" s="104"/>
      <c r="CGX110" s="104"/>
      <c r="CGY110" s="104"/>
      <c r="CGZ110" s="104"/>
      <c r="CHA110" s="104"/>
      <c r="CHB110" s="104"/>
      <c r="CHC110" s="104"/>
      <c r="CHD110" s="104"/>
      <c r="CHE110" s="104"/>
      <c r="CHF110" s="104"/>
      <c r="CHG110" s="104"/>
      <c r="CHH110" s="104"/>
      <c r="CHI110" s="104"/>
      <c r="CHJ110" s="104"/>
      <c r="CHK110" s="104"/>
      <c r="CHL110" s="104"/>
      <c r="CHM110" s="104"/>
      <c r="CHN110" s="104"/>
      <c r="CHO110" s="104"/>
      <c r="CHP110" s="104"/>
      <c r="CHQ110" s="104"/>
      <c r="CHR110" s="104"/>
      <c r="CHS110" s="104"/>
      <c r="CHT110" s="104"/>
      <c r="CHU110" s="104"/>
      <c r="CHV110" s="104"/>
      <c r="CHW110" s="104"/>
      <c r="CHX110" s="104"/>
      <c r="CHY110" s="104"/>
      <c r="CHZ110" s="104"/>
      <c r="CIA110" s="104"/>
      <c r="CIB110" s="104"/>
      <c r="CIC110" s="104"/>
      <c r="CID110" s="104"/>
      <c r="CIE110" s="104"/>
      <c r="CIF110" s="104"/>
      <c r="CIG110" s="104"/>
      <c r="CIH110" s="104"/>
      <c r="CII110" s="104"/>
      <c r="CIJ110" s="104"/>
      <c r="CIK110" s="104"/>
      <c r="CIL110" s="104"/>
      <c r="CIM110" s="104"/>
      <c r="CIN110" s="104"/>
      <c r="CIO110" s="104"/>
      <c r="CIP110" s="104"/>
      <c r="CIQ110" s="104"/>
      <c r="CIR110" s="104"/>
      <c r="CIS110" s="104"/>
      <c r="CIT110" s="104"/>
      <c r="CIU110" s="104"/>
      <c r="CIV110" s="104"/>
      <c r="CIW110" s="104"/>
      <c r="CIX110" s="104"/>
      <c r="CIY110" s="104"/>
      <c r="CIZ110" s="104"/>
      <c r="CJA110" s="104"/>
      <c r="CJB110" s="104"/>
      <c r="CJC110" s="104"/>
      <c r="CJD110" s="104"/>
      <c r="CJE110" s="104"/>
      <c r="CJF110" s="104"/>
      <c r="CJG110" s="104"/>
      <c r="CJH110" s="104"/>
      <c r="CJI110" s="104"/>
      <c r="CJJ110" s="104"/>
      <c r="CJK110" s="104"/>
      <c r="CJL110" s="104"/>
      <c r="CJM110" s="104"/>
      <c r="CJN110" s="104"/>
      <c r="CJO110" s="104"/>
      <c r="CJP110" s="104"/>
      <c r="CJQ110" s="104"/>
      <c r="CJR110" s="104"/>
      <c r="CJS110" s="104"/>
      <c r="CJT110" s="104"/>
      <c r="CJU110" s="104"/>
      <c r="CJV110" s="104"/>
      <c r="CJW110" s="104"/>
      <c r="CJX110" s="104"/>
      <c r="CJY110" s="104"/>
      <c r="CJZ110" s="104"/>
      <c r="CKA110" s="104"/>
      <c r="CKB110" s="104"/>
      <c r="CKC110" s="104"/>
      <c r="CKD110" s="104"/>
      <c r="CKE110" s="104"/>
      <c r="CKF110" s="104"/>
      <c r="CKG110" s="104"/>
      <c r="CKH110" s="104"/>
      <c r="CKI110" s="104"/>
      <c r="CKJ110" s="104"/>
      <c r="CKK110" s="104"/>
      <c r="CKL110" s="104"/>
      <c r="CKM110" s="104"/>
      <c r="CKN110" s="104"/>
      <c r="CKO110" s="104"/>
      <c r="CKP110" s="104"/>
      <c r="CKQ110" s="104"/>
      <c r="CKR110" s="104"/>
      <c r="CKS110" s="104"/>
      <c r="CKT110" s="104"/>
      <c r="CKU110" s="104"/>
      <c r="CKV110" s="104"/>
      <c r="CKW110" s="104"/>
      <c r="CKX110" s="104"/>
      <c r="CKY110" s="104"/>
      <c r="CKZ110" s="104"/>
      <c r="CLA110" s="104"/>
      <c r="CLB110" s="104"/>
      <c r="CLC110" s="104"/>
      <c r="CLD110" s="104"/>
      <c r="CLE110" s="104"/>
      <c r="CLF110" s="104"/>
      <c r="CLG110" s="104"/>
      <c r="CLH110" s="104"/>
      <c r="CLI110" s="104"/>
      <c r="CLJ110" s="104"/>
      <c r="CLK110" s="104"/>
      <c r="CLL110" s="104"/>
      <c r="CLM110" s="104"/>
      <c r="CLN110" s="104"/>
      <c r="CLO110" s="104"/>
      <c r="CLP110" s="104"/>
      <c r="CLQ110" s="104"/>
      <c r="CLR110" s="104"/>
      <c r="CLS110" s="104"/>
      <c r="CLT110" s="104"/>
      <c r="CLU110" s="104"/>
      <c r="CLV110" s="104"/>
      <c r="CLW110" s="104"/>
      <c r="CLX110" s="104"/>
      <c r="CLY110" s="104"/>
      <c r="CLZ110" s="104"/>
      <c r="CMA110" s="104"/>
      <c r="CMB110" s="104"/>
      <c r="CMC110" s="104"/>
      <c r="CMD110" s="104"/>
      <c r="CME110" s="104"/>
      <c r="CMF110" s="104"/>
      <c r="CMG110" s="104"/>
      <c r="CMH110" s="104"/>
      <c r="CMI110" s="104"/>
      <c r="CMJ110" s="104"/>
      <c r="CMK110" s="104"/>
      <c r="CML110" s="104"/>
      <c r="CMM110" s="104"/>
      <c r="CMN110" s="104"/>
      <c r="CMO110" s="104"/>
      <c r="CMP110" s="104"/>
      <c r="CMQ110" s="104"/>
      <c r="CMR110" s="104"/>
      <c r="CMS110" s="104"/>
      <c r="CMT110" s="104"/>
      <c r="CMU110" s="104"/>
      <c r="CMV110" s="104"/>
      <c r="CMW110" s="104"/>
      <c r="CMX110" s="104"/>
      <c r="CMY110" s="104"/>
      <c r="CMZ110" s="104"/>
      <c r="CNA110" s="104"/>
      <c r="CNB110" s="104"/>
      <c r="CNC110" s="104"/>
      <c r="CND110" s="104"/>
      <c r="CNE110" s="104"/>
      <c r="CNF110" s="104"/>
      <c r="CNG110" s="104"/>
      <c r="CNH110" s="104"/>
      <c r="CNI110" s="104"/>
      <c r="CNJ110" s="104"/>
      <c r="CNK110" s="104"/>
      <c r="CNL110" s="104"/>
      <c r="CNM110" s="104"/>
      <c r="CNN110" s="104"/>
      <c r="CNO110" s="104"/>
      <c r="CNP110" s="104"/>
      <c r="CNQ110" s="104"/>
      <c r="CNR110" s="104"/>
      <c r="CNS110" s="104"/>
      <c r="CNT110" s="104"/>
      <c r="CNU110" s="104"/>
      <c r="CNV110" s="104"/>
      <c r="CNW110" s="104"/>
      <c r="CNX110" s="104"/>
      <c r="CNY110" s="104"/>
      <c r="CNZ110" s="104"/>
      <c r="COA110" s="104"/>
      <c r="COB110" s="104"/>
      <c r="COC110" s="104"/>
      <c r="COD110" s="104"/>
      <c r="COE110" s="104"/>
      <c r="COF110" s="104"/>
      <c r="COG110" s="104"/>
      <c r="COH110" s="104"/>
      <c r="COI110" s="104"/>
      <c r="COJ110" s="104"/>
      <c r="COK110" s="104"/>
      <c r="COL110" s="104"/>
      <c r="COM110" s="104"/>
      <c r="CON110" s="104"/>
      <c r="COO110" s="104"/>
      <c r="COP110" s="104"/>
      <c r="COQ110" s="104"/>
      <c r="COR110" s="104"/>
      <c r="COS110" s="104"/>
      <c r="COT110" s="104"/>
      <c r="COU110" s="104"/>
      <c r="COV110" s="104"/>
      <c r="COW110" s="104"/>
      <c r="COX110" s="104"/>
      <c r="COY110" s="104"/>
      <c r="COZ110" s="104"/>
      <c r="CPA110" s="104"/>
      <c r="CPB110" s="104"/>
      <c r="CPC110" s="104"/>
      <c r="CPD110" s="104"/>
      <c r="CPE110" s="104"/>
      <c r="CPF110" s="104"/>
      <c r="CPG110" s="104"/>
      <c r="CPH110" s="104"/>
      <c r="CPI110" s="104"/>
      <c r="CPJ110" s="104"/>
      <c r="CPK110" s="104"/>
      <c r="CPL110" s="104"/>
      <c r="CPM110" s="104"/>
      <c r="CPN110" s="104"/>
      <c r="CPO110" s="104"/>
      <c r="CPP110" s="104"/>
      <c r="CPQ110" s="104"/>
      <c r="CPR110" s="104"/>
      <c r="CPS110" s="104"/>
      <c r="CPT110" s="104"/>
      <c r="CPU110" s="104"/>
      <c r="CPV110" s="104"/>
      <c r="CPW110" s="104"/>
      <c r="CPX110" s="104"/>
      <c r="CPY110" s="104"/>
      <c r="CPZ110" s="104"/>
      <c r="CQA110" s="104"/>
      <c r="CQB110" s="104"/>
      <c r="CQC110" s="104"/>
      <c r="CQD110" s="104"/>
      <c r="CQE110" s="104"/>
      <c r="CQF110" s="104"/>
      <c r="CQG110" s="104"/>
      <c r="CQH110" s="104"/>
      <c r="CQI110" s="104"/>
      <c r="CQJ110" s="104"/>
      <c r="CQK110" s="104"/>
      <c r="CQL110" s="104"/>
      <c r="CQM110" s="104"/>
      <c r="CQN110" s="104"/>
      <c r="CQO110" s="104"/>
      <c r="CQP110" s="104"/>
      <c r="CQQ110" s="104"/>
      <c r="CQR110" s="104"/>
      <c r="CQS110" s="104"/>
      <c r="CQT110" s="104"/>
      <c r="CQU110" s="104"/>
      <c r="CQV110" s="104"/>
      <c r="CQW110" s="104"/>
      <c r="CQX110" s="104"/>
      <c r="CQY110" s="104"/>
      <c r="CQZ110" s="104"/>
      <c r="CRA110" s="104"/>
      <c r="CRB110" s="104"/>
      <c r="CRC110" s="104"/>
      <c r="CRD110" s="104"/>
      <c r="CRE110" s="104"/>
      <c r="CRF110" s="104"/>
      <c r="CRG110" s="104"/>
      <c r="CRH110" s="104"/>
      <c r="CRI110" s="104"/>
      <c r="CRJ110" s="104"/>
      <c r="CRK110" s="104"/>
      <c r="CRL110" s="104"/>
      <c r="CRM110" s="104"/>
      <c r="CRN110" s="104"/>
      <c r="CRO110" s="104"/>
      <c r="CRP110" s="104"/>
      <c r="CRQ110" s="104"/>
      <c r="CRR110" s="104"/>
      <c r="CRS110" s="104"/>
      <c r="CRT110" s="104"/>
      <c r="CRU110" s="104"/>
      <c r="CRV110" s="104"/>
      <c r="CRW110" s="104"/>
      <c r="CRX110" s="104"/>
      <c r="CRY110" s="104"/>
      <c r="CRZ110" s="104"/>
      <c r="CSA110" s="104"/>
      <c r="CSB110" s="104"/>
      <c r="CSC110" s="104"/>
      <c r="CSD110" s="104"/>
      <c r="CSE110" s="104"/>
      <c r="CSF110" s="104"/>
      <c r="CSG110" s="104"/>
      <c r="CSH110" s="104"/>
      <c r="CSI110" s="104"/>
      <c r="CSJ110" s="104"/>
      <c r="CSK110" s="104"/>
      <c r="CSL110" s="104"/>
      <c r="CSM110" s="104"/>
      <c r="CSN110" s="104"/>
      <c r="CSO110" s="104"/>
      <c r="CSP110" s="104"/>
      <c r="CSQ110" s="104"/>
      <c r="CSR110" s="104"/>
      <c r="CSS110" s="104"/>
      <c r="CST110" s="104"/>
      <c r="CSU110" s="104"/>
      <c r="CSV110" s="104"/>
      <c r="CSW110" s="104"/>
      <c r="CSX110" s="104"/>
      <c r="CSY110" s="104"/>
      <c r="CSZ110" s="104"/>
      <c r="CTA110" s="104"/>
      <c r="CTB110" s="104"/>
      <c r="CTC110" s="104"/>
      <c r="CTD110" s="104"/>
      <c r="CTE110" s="104"/>
      <c r="CTF110" s="104"/>
      <c r="CTG110" s="104"/>
      <c r="CTH110" s="104"/>
      <c r="CTI110" s="104"/>
      <c r="CTJ110" s="104"/>
      <c r="CTK110" s="104"/>
      <c r="CTL110" s="104"/>
      <c r="CTM110" s="104"/>
      <c r="CTN110" s="104"/>
      <c r="CTO110" s="104"/>
      <c r="CTP110" s="104"/>
      <c r="CTQ110" s="104"/>
      <c r="CTR110" s="104"/>
      <c r="CTS110" s="104"/>
      <c r="CTT110" s="104"/>
      <c r="CTU110" s="104"/>
      <c r="CTV110" s="104"/>
      <c r="CTW110" s="104"/>
      <c r="CTX110" s="104"/>
      <c r="CTY110" s="104"/>
      <c r="CTZ110" s="104"/>
      <c r="CUA110" s="104"/>
      <c r="CUB110" s="104"/>
      <c r="CUC110" s="104"/>
      <c r="CUD110" s="104"/>
      <c r="CUE110" s="104"/>
      <c r="CUF110" s="104"/>
      <c r="CUG110" s="104"/>
      <c r="CUH110" s="104"/>
      <c r="CUI110" s="104"/>
      <c r="CUJ110" s="104"/>
      <c r="CUK110" s="104"/>
      <c r="CUL110" s="104"/>
      <c r="CUM110" s="104"/>
      <c r="CUN110" s="104"/>
      <c r="CUO110" s="104"/>
      <c r="CUP110" s="104"/>
      <c r="CUQ110" s="104"/>
      <c r="CUR110" s="104"/>
      <c r="CUS110" s="104"/>
      <c r="CUT110" s="104"/>
      <c r="CUU110" s="104"/>
      <c r="CUV110" s="104"/>
      <c r="CUW110" s="104"/>
      <c r="CUX110" s="104"/>
      <c r="CUY110" s="104"/>
      <c r="CUZ110" s="104"/>
      <c r="CVA110" s="104"/>
      <c r="CVB110" s="104"/>
      <c r="CVC110" s="104"/>
      <c r="CVD110" s="104"/>
      <c r="CVE110" s="104"/>
      <c r="CVF110" s="104"/>
      <c r="CVG110" s="104"/>
      <c r="CVH110" s="104"/>
      <c r="CVI110" s="104"/>
      <c r="CVJ110" s="104"/>
      <c r="CVK110" s="104"/>
      <c r="CVL110" s="104"/>
      <c r="CVM110" s="104"/>
      <c r="CVN110" s="104"/>
      <c r="CVO110" s="104"/>
      <c r="CVP110" s="104"/>
      <c r="CVQ110" s="104"/>
      <c r="CVR110" s="104"/>
      <c r="CVS110" s="104"/>
      <c r="CVT110" s="104"/>
      <c r="CVU110" s="104"/>
      <c r="CVV110" s="104"/>
      <c r="CVW110" s="104"/>
      <c r="CVX110" s="104"/>
      <c r="CVY110" s="104"/>
      <c r="CVZ110" s="104"/>
      <c r="CWA110" s="104"/>
      <c r="CWB110" s="104"/>
      <c r="CWC110" s="104"/>
      <c r="CWD110" s="104"/>
      <c r="CWE110" s="104"/>
      <c r="CWF110" s="104"/>
      <c r="CWG110" s="104"/>
      <c r="CWH110" s="104"/>
      <c r="CWI110" s="104"/>
      <c r="CWJ110" s="104"/>
      <c r="CWK110" s="104"/>
      <c r="CWL110" s="104"/>
      <c r="CWM110" s="104"/>
      <c r="CWN110" s="104"/>
      <c r="CWO110" s="104"/>
      <c r="CWP110" s="104"/>
      <c r="CWQ110" s="104"/>
      <c r="CWR110" s="104"/>
      <c r="CWS110" s="104"/>
      <c r="CWT110" s="104"/>
      <c r="CWU110" s="104"/>
      <c r="CWV110" s="104"/>
      <c r="CWW110" s="104"/>
      <c r="CWX110" s="104"/>
      <c r="CWY110" s="104"/>
      <c r="CWZ110" s="104"/>
      <c r="CXA110" s="104"/>
      <c r="CXB110" s="104"/>
      <c r="CXC110" s="104"/>
      <c r="CXD110" s="104"/>
      <c r="CXE110" s="104"/>
      <c r="CXF110" s="104"/>
      <c r="CXG110" s="104"/>
      <c r="CXH110" s="104"/>
      <c r="CXI110" s="104"/>
      <c r="CXJ110" s="104"/>
      <c r="CXK110" s="104"/>
      <c r="CXL110" s="104"/>
      <c r="CXM110" s="104"/>
      <c r="CXN110" s="104"/>
      <c r="CXO110" s="104"/>
      <c r="CXP110" s="104"/>
      <c r="CXQ110" s="104"/>
      <c r="CXR110" s="104"/>
      <c r="CXS110" s="104"/>
      <c r="CXT110" s="104"/>
      <c r="CXU110" s="104"/>
      <c r="CXV110" s="104"/>
      <c r="CXW110" s="104"/>
      <c r="CXX110" s="104"/>
      <c r="CXY110" s="104"/>
      <c r="CXZ110" s="104"/>
      <c r="CYA110" s="104"/>
      <c r="CYB110" s="104"/>
      <c r="CYC110" s="104"/>
      <c r="CYD110" s="104"/>
      <c r="CYE110" s="104"/>
      <c r="CYF110" s="104"/>
      <c r="CYG110" s="104"/>
      <c r="CYH110" s="104"/>
      <c r="CYI110" s="104"/>
      <c r="CYJ110" s="104"/>
      <c r="CYK110" s="104"/>
      <c r="CYL110" s="104"/>
      <c r="CYM110" s="104"/>
      <c r="CYN110" s="104"/>
      <c r="CYO110" s="104"/>
      <c r="CYP110" s="104"/>
      <c r="CYQ110" s="104"/>
      <c r="CYR110" s="104"/>
      <c r="CYS110" s="104"/>
      <c r="CYT110" s="104"/>
      <c r="CYU110" s="104"/>
      <c r="CYV110" s="104"/>
      <c r="CYW110" s="104"/>
      <c r="CYX110" s="104"/>
      <c r="CYY110" s="104"/>
      <c r="CYZ110" s="104"/>
      <c r="CZA110" s="104"/>
      <c r="CZB110" s="104"/>
      <c r="CZC110" s="104"/>
      <c r="CZD110" s="104"/>
      <c r="CZE110" s="104"/>
      <c r="CZF110" s="104"/>
      <c r="CZG110" s="104"/>
      <c r="CZH110" s="104"/>
      <c r="CZI110" s="104"/>
      <c r="CZJ110" s="104"/>
      <c r="CZK110" s="104"/>
      <c r="CZL110" s="104"/>
      <c r="CZM110" s="104"/>
      <c r="CZN110" s="104"/>
      <c r="CZO110" s="104"/>
      <c r="CZP110" s="104"/>
      <c r="CZQ110" s="104"/>
      <c r="CZR110" s="104"/>
      <c r="CZS110" s="104"/>
      <c r="CZT110" s="104"/>
      <c r="CZU110" s="104"/>
      <c r="CZV110" s="104"/>
      <c r="CZW110" s="104"/>
      <c r="CZX110" s="104"/>
      <c r="CZY110" s="104"/>
      <c r="CZZ110" s="104"/>
      <c r="DAA110" s="104"/>
      <c r="DAB110" s="104"/>
      <c r="DAC110" s="104"/>
      <c r="DAD110" s="104"/>
      <c r="DAE110" s="104"/>
      <c r="DAF110" s="104"/>
      <c r="DAG110" s="104"/>
      <c r="DAH110" s="104"/>
      <c r="DAI110" s="104"/>
      <c r="DAJ110" s="104"/>
      <c r="DAK110" s="104"/>
      <c r="DAL110" s="104"/>
      <c r="DAM110" s="104"/>
      <c r="DAN110" s="104"/>
      <c r="DAO110" s="104"/>
      <c r="DAP110" s="104"/>
      <c r="DAQ110" s="104"/>
      <c r="DAR110" s="104"/>
      <c r="DAS110" s="104"/>
      <c r="DAT110" s="104"/>
      <c r="DAU110" s="104"/>
      <c r="DAV110" s="104"/>
      <c r="DAW110" s="104"/>
      <c r="DAX110" s="104"/>
      <c r="DAY110" s="104"/>
      <c r="DAZ110" s="104"/>
      <c r="DBA110" s="104"/>
      <c r="DBB110" s="104"/>
      <c r="DBC110" s="104"/>
      <c r="DBD110" s="104"/>
      <c r="DBE110" s="104"/>
      <c r="DBF110" s="104"/>
      <c r="DBG110" s="104"/>
      <c r="DBH110" s="104"/>
      <c r="DBI110" s="104"/>
      <c r="DBJ110" s="104"/>
      <c r="DBK110" s="104"/>
      <c r="DBL110" s="104"/>
      <c r="DBM110" s="104"/>
      <c r="DBN110" s="104"/>
      <c r="DBO110" s="104"/>
      <c r="DBP110" s="104"/>
      <c r="DBQ110" s="104"/>
      <c r="DBR110" s="104"/>
      <c r="DBS110" s="104"/>
      <c r="DBT110" s="104"/>
      <c r="DBU110" s="104"/>
      <c r="DBV110" s="104"/>
      <c r="DBW110" s="104"/>
      <c r="DBX110" s="104"/>
      <c r="DBY110" s="104"/>
      <c r="DBZ110" s="104"/>
      <c r="DCA110" s="104"/>
      <c r="DCB110" s="104"/>
      <c r="DCC110" s="104"/>
      <c r="DCD110" s="104"/>
      <c r="DCE110" s="104"/>
      <c r="DCF110" s="104"/>
      <c r="DCG110" s="104"/>
      <c r="DCH110" s="104"/>
      <c r="DCI110" s="104"/>
      <c r="DCJ110" s="104"/>
      <c r="DCK110" s="104"/>
      <c r="DCL110" s="104"/>
      <c r="DCM110" s="104"/>
      <c r="DCN110" s="104"/>
      <c r="DCO110" s="104"/>
      <c r="DCP110" s="104"/>
      <c r="DCQ110" s="104"/>
      <c r="DCR110" s="104"/>
      <c r="DCS110" s="104"/>
      <c r="DCT110" s="104"/>
      <c r="DCU110" s="104"/>
      <c r="DCV110" s="104"/>
      <c r="DCW110" s="104"/>
      <c r="DCX110" s="104"/>
      <c r="DCY110" s="104"/>
      <c r="DCZ110" s="104"/>
      <c r="DDA110" s="104"/>
      <c r="DDB110" s="104"/>
      <c r="DDC110" s="104"/>
      <c r="DDD110" s="104"/>
      <c r="DDE110" s="104"/>
      <c r="DDF110" s="104"/>
      <c r="DDG110" s="104"/>
      <c r="DDH110" s="104"/>
      <c r="DDI110" s="104"/>
      <c r="DDJ110" s="104"/>
      <c r="DDK110" s="104"/>
      <c r="DDL110" s="104"/>
      <c r="DDM110" s="104"/>
      <c r="DDN110" s="104"/>
      <c r="DDO110" s="104"/>
      <c r="DDP110" s="104"/>
      <c r="DDQ110" s="104"/>
      <c r="DDR110" s="104"/>
      <c r="DDS110" s="104"/>
      <c r="DDT110" s="104"/>
      <c r="DDU110" s="104"/>
      <c r="DDV110" s="104"/>
      <c r="DDW110" s="104"/>
      <c r="DDX110" s="104"/>
      <c r="DDY110" s="104"/>
      <c r="DDZ110" s="104"/>
      <c r="DEA110" s="104"/>
      <c r="DEB110" s="104"/>
      <c r="DEC110" s="104"/>
      <c r="DED110" s="104"/>
      <c r="DEE110" s="104"/>
      <c r="DEF110" s="104"/>
      <c r="DEG110" s="104"/>
      <c r="DEH110" s="104"/>
      <c r="DEI110" s="104"/>
      <c r="DEJ110" s="104"/>
      <c r="DEK110" s="104"/>
      <c r="DEL110" s="104"/>
      <c r="DEM110" s="104"/>
      <c r="DEN110" s="104"/>
      <c r="DEO110" s="104"/>
      <c r="DEP110" s="104"/>
      <c r="DEQ110" s="104"/>
      <c r="DER110" s="104"/>
      <c r="DES110" s="104"/>
      <c r="DET110" s="104"/>
      <c r="DEU110" s="104"/>
      <c r="DEV110" s="104"/>
      <c r="DEW110" s="104"/>
      <c r="DEX110" s="104"/>
      <c r="DEY110" s="104"/>
      <c r="DEZ110" s="104"/>
      <c r="DFA110" s="104"/>
      <c r="DFB110" s="104"/>
      <c r="DFC110" s="104"/>
      <c r="DFD110" s="104"/>
      <c r="DFE110" s="104"/>
      <c r="DFF110" s="104"/>
      <c r="DFG110" s="104"/>
      <c r="DFH110" s="104"/>
      <c r="DFI110" s="104"/>
      <c r="DFJ110" s="104"/>
      <c r="DFK110" s="104"/>
      <c r="DFL110" s="104"/>
      <c r="DFM110" s="104"/>
      <c r="DFN110" s="104"/>
      <c r="DFO110" s="104"/>
      <c r="DFP110" s="104"/>
      <c r="DFQ110" s="104"/>
      <c r="DFR110" s="104"/>
      <c r="DFS110" s="104"/>
      <c r="DFT110" s="104"/>
      <c r="DFU110" s="104"/>
      <c r="DFV110" s="104"/>
      <c r="DFW110" s="104"/>
      <c r="DFX110" s="104"/>
      <c r="DFY110" s="104"/>
      <c r="DFZ110" s="104"/>
      <c r="DGA110" s="104"/>
      <c r="DGB110" s="104"/>
      <c r="DGC110" s="104"/>
      <c r="DGD110" s="104"/>
      <c r="DGE110" s="104"/>
      <c r="DGF110" s="104"/>
      <c r="DGG110" s="104"/>
      <c r="DGH110" s="104"/>
      <c r="DGI110" s="104"/>
      <c r="DGJ110" s="104"/>
      <c r="DGK110" s="104"/>
      <c r="DGL110" s="104"/>
      <c r="DGM110" s="104"/>
      <c r="DGN110" s="104"/>
      <c r="DGO110" s="104"/>
      <c r="DGP110" s="104"/>
      <c r="DGQ110" s="104"/>
      <c r="DGR110" s="104"/>
      <c r="DGS110" s="104"/>
      <c r="DGT110" s="104"/>
      <c r="DGU110" s="104"/>
      <c r="DGV110" s="104"/>
      <c r="DGW110" s="104"/>
      <c r="DGX110" s="104"/>
      <c r="DGY110" s="104"/>
      <c r="DGZ110" s="104"/>
      <c r="DHA110" s="104"/>
      <c r="DHB110" s="104"/>
      <c r="DHC110" s="104"/>
      <c r="DHD110" s="104"/>
      <c r="DHE110" s="104"/>
      <c r="DHF110" s="104"/>
      <c r="DHG110" s="104"/>
      <c r="DHH110" s="104"/>
      <c r="DHI110" s="104"/>
      <c r="DHJ110" s="104"/>
      <c r="DHK110" s="104"/>
      <c r="DHL110" s="104"/>
      <c r="DHM110" s="104"/>
      <c r="DHN110" s="104"/>
      <c r="DHO110" s="104"/>
      <c r="DHP110" s="104"/>
      <c r="DHQ110" s="104"/>
      <c r="DHR110" s="104"/>
      <c r="DHS110" s="104"/>
      <c r="DHT110" s="104"/>
      <c r="DHU110" s="104"/>
      <c r="DHV110" s="104"/>
      <c r="DHW110" s="104"/>
      <c r="DHX110" s="104"/>
      <c r="DHY110" s="104"/>
      <c r="DHZ110" s="104"/>
      <c r="DIA110" s="104"/>
      <c r="DIB110" s="104"/>
      <c r="DIC110" s="104"/>
      <c r="DID110" s="104"/>
      <c r="DIE110" s="104"/>
      <c r="DIF110" s="104"/>
      <c r="DIG110" s="104"/>
      <c r="DIH110" s="104"/>
      <c r="DII110" s="104"/>
      <c r="DIJ110" s="104"/>
      <c r="DIK110" s="104"/>
      <c r="DIL110" s="104"/>
      <c r="DIM110" s="104"/>
      <c r="DIN110" s="104"/>
      <c r="DIO110" s="104"/>
      <c r="DIP110" s="104"/>
      <c r="DIQ110" s="104"/>
      <c r="DIR110" s="104"/>
      <c r="DIS110" s="104"/>
      <c r="DIT110" s="104"/>
      <c r="DIU110" s="104"/>
      <c r="DIV110" s="104"/>
      <c r="DIW110" s="104"/>
      <c r="DIX110" s="104"/>
      <c r="DIY110" s="104"/>
      <c r="DIZ110" s="104"/>
      <c r="DJA110" s="104"/>
      <c r="DJB110" s="104"/>
      <c r="DJC110" s="104"/>
      <c r="DJD110" s="104"/>
      <c r="DJE110" s="104"/>
      <c r="DJF110" s="104"/>
      <c r="DJG110" s="104"/>
      <c r="DJH110" s="104"/>
      <c r="DJI110" s="104"/>
      <c r="DJJ110" s="104"/>
      <c r="DJK110" s="104"/>
      <c r="DJL110" s="104"/>
      <c r="DJM110" s="104"/>
      <c r="DJN110" s="104"/>
      <c r="DJO110" s="104"/>
      <c r="DJP110" s="104"/>
      <c r="DJQ110" s="104"/>
      <c r="DJR110" s="104"/>
      <c r="DJS110" s="104"/>
      <c r="DJT110" s="104"/>
      <c r="DJU110" s="104"/>
      <c r="DJV110" s="104"/>
      <c r="DJW110" s="104"/>
      <c r="DJX110" s="104"/>
      <c r="DJY110" s="104"/>
      <c r="DJZ110" s="104"/>
      <c r="DKA110" s="104"/>
      <c r="DKB110" s="104"/>
      <c r="DKC110" s="104"/>
      <c r="DKD110" s="104"/>
      <c r="DKE110" s="104"/>
      <c r="DKF110" s="104"/>
      <c r="DKG110" s="104"/>
      <c r="DKH110" s="104"/>
      <c r="DKI110" s="104"/>
      <c r="DKJ110" s="104"/>
      <c r="DKK110" s="104"/>
      <c r="DKL110" s="104"/>
      <c r="DKM110" s="104"/>
      <c r="DKN110" s="104"/>
      <c r="DKO110" s="104"/>
      <c r="DKP110" s="104"/>
      <c r="DKQ110" s="104"/>
      <c r="DKR110" s="104"/>
      <c r="DKS110" s="104"/>
      <c r="DKT110" s="104"/>
      <c r="DKU110" s="104"/>
      <c r="DKV110" s="104"/>
      <c r="DKW110" s="104"/>
      <c r="DKX110" s="104"/>
      <c r="DKY110" s="104"/>
      <c r="DKZ110" s="104"/>
      <c r="DLA110" s="104"/>
      <c r="DLB110" s="104"/>
      <c r="DLC110" s="104"/>
      <c r="DLD110" s="104"/>
      <c r="DLE110" s="104"/>
      <c r="DLF110" s="104"/>
      <c r="DLG110" s="104"/>
      <c r="DLH110" s="104"/>
      <c r="DLI110" s="104"/>
      <c r="DLJ110" s="104"/>
      <c r="DLK110" s="104"/>
      <c r="DLL110" s="104"/>
      <c r="DLM110" s="104"/>
      <c r="DLN110" s="104"/>
      <c r="DLO110" s="104"/>
      <c r="DLP110" s="104"/>
      <c r="DLQ110" s="104"/>
      <c r="DLR110" s="104"/>
      <c r="DLS110" s="104"/>
      <c r="DLT110" s="104"/>
      <c r="DLU110" s="104"/>
      <c r="DLV110" s="104"/>
      <c r="DLW110" s="104"/>
      <c r="DLX110" s="104"/>
      <c r="DLY110" s="104"/>
      <c r="DLZ110" s="104"/>
      <c r="DMA110" s="104"/>
      <c r="DMB110" s="104"/>
      <c r="DMC110" s="104"/>
      <c r="DMD110" s="104"/>
      <c r="DME110" s="104"/>
      <c r="DMF110" s="104"/>
      <c r="DMG110" s="104"/>
      <c r="DMH110" s="104"/>
      <c r="DMI110" s="104"/>
      <c r="DMJ110" s="104"/>
      <c r="DMK110" s="104"/>
      <c r="DML110" s="104"/>
      <c r="DMM110" s="104"/>
      <c r="DMN110" s="104"/>
      <c r="DMO110" s="104"/>
      <c r="DMP110" s="104"/>
      <c r="DMQ110" s="104"/>
      <c r="DMR110" s="104"/>
      <c r="DMS110" s="104"/>
      <c r="DMT110" s="104"/>
      <c r="DMU110" s="104"/>
      <c r="DMV110" s="104"/>
      <c r="DMW110" s="104"/>
      <c r="DMX110" s="104"/>
      <c r="DMY110" s="104"/>
      <c r="DMZ110" s="104"/>
      <c r="DNA110" s="104"/>
      <c r="DNB110" s="104"/>
      <c r="DNC110" s="104"/>
      <c r="DND110" s="104"/>
      <c r="DNE110" s="104"/>
      <c r="DNF110" s="104"/>
      <c r="DNG110" s="104"/>
      <c r="DNH110" s="104"/>
      <c r="DNI110" s="104"/>
      <c r="DNJ110" s="104"/>
      <c r="DNK110" s="104"/>
      <c r="DNL110" s="104"/>
      <c r="DNM110" s="104"/>
      <c r="DNN110" s="104"/>
      <c r="DNO110" s="104"/>
      <c r="DNP110" s="104"/>
      <c r="DNQ110" s="104"/>
      <c r="DNR110" s="104"/>
      <c r="DNS110" s="104"/>
      <c r="DNT110" s="104"/>
      <c r="DNU110" s="104"/>
      <c r="DNV110" s="104"/>
      <c r="DNW110" s="104"/>
      <c r="DNX110" s="104"/>
      <c r="DNY110" s="104"/>
      <c r="DNZ110" s="104"/>
      <c r="DOA110" s="104"/>
      <c r="DOB110" s="104"/>
      <c r="DOC110" s="104"/>
      <c r="DOD110" s="104"/>
      <c r="DOE110" s="104"/>
      <c r="DOF110" s="104"/>
      <c r="DOG110" s="104"/>
      <c r="DOH110" s="104"/>
      <c r="DOI110" s="104"/>
      <c r="DOJ110" s="104"/>
      <c r="DOK110" s="104"/>
      <c r="DOL110" s="104"/>
      <c r="DOM110" s="104"/>
      <c r="DON110" s="104"/>
      <c r="DOO110" s="104"/>
      <c r="DOP110" s="104"/>
      <c r="DOQ110" s="104"/>
      <c r="DOR110" s="104"/>
      <c r="DOS110" s="104"/>
      <c r="DOT110" s="104"/>
      <c r="DOU110" s="104"/>
      <c r="DOV110" s="104"/>
      <c r="DOW110" s="104"/>
      <c r="DOX110" s="104"/>
      <c r="DOY110" s="104"/>
      <c r="DOZ110" s="104"/>
      <c r="DPA110" s="104"/>
      <c r="DPB110" s="104"/>
      <c r="DPC110" s="104"/>
      <c r="DPD110" s="104"/>
      <c r="DPE110" s="104"/>
      <c r="DPF110" s="104"/>
      <c r="DPG110" s="104"/>
      <c r="DPH110" s="104"/>
      <c r="DPI110" s="104"/>
      <c r="DPJ110" s="104"/>
      <c r="DPK110" s="104"/>
      <c r="DPL110" s="104"/>
      <c r="DPM110" s="104"/>
      <c r="DPN110" s="104"/>
      <c r="DPO110" s="104"/>
      <c r="DPP110" s="104"/>
      <c r="DPQ110" s="104"/>
      <c r="DPR110" s="104"/>
      <c r="DPS110" s="104"/>
      <c r="DPT110" s="104"/>
      <c r="DPU110" s="104"/>
      <c r="DPV110" s="104"/>
      <c r="DPW110" s="104"/>
      <c r="DPX110" s="104"/>
      <c r="DPY110" s="104"/>
      <c r="DPZ110" s="104"/>
      <c r="DQA110" s="104"/>
      <c r="DQB110" s="104"/>
      <c r="DQC110" s="104"/>
      <c r="DQD110" s="104"/>
      <c r="DQE110" s="104"/>
      <c r="DQF110" s="104"/>
      <c r="DQG110" s="104"/>
      <c r="DQH110" s="104"/>
      <c r="DQI110" s="104"/>
      <c r="DQJ110" s="104"/>
      <c r="DQK110" s="104"/>
      <c r="DQL110" s="104"/>
      <c r="DQM110" s="104"/>
      <c r="DQN110" s="104"/>
      <c r="DQO110" s="104"/>
      <c r="DQP110" s="104"/>
      <c r="DQQ110" s="104"/>
      <c r="DQR110" s="104"/>
      <c r="DQS110" s="104"/>
      <c r="DQT110" s="104"/>
      <c r="DQU110" s="104"/>
      <c r="DQV110" s="104"/>
      <c r="DQW110" s="104"/>
      <c r="DQX110" s="104"/>
      <c r="DQY110" s="104"/>
      <c r="DQZ110" s="104"/>
      <c r="DRA110" s="104"/>
      <c r="DRB110" s="104"/>
      <c r="DRC110" s="104"/>
      <c r="DRD110" s="104"/>
      <c r="DRE110" s="104"/>
      <c r="DRF110" s="104"/>
      <c r="DRG110" s="104"/>
      <c r="DRH110" s="104"/>
      <c r="DRI110" s="104"/>
      <c r="DRJ110" s="104"/>
      <c r="DRK110" s="104"/>
      <c r="DRL110" s="104"/>
      <c r="DRM110" s="104"/>
      <c r="DRN110" s="104"/>
      <c r="DRO110" s="104"/>
      <c r="DRP110" s="104"/>
      <c r="DRQ110" s="104"/>
      <c r="DRR110" s="104"/>
      <c r="DRS110" s="104"/>
      <c r="DRT110" s="104"/>
      <c r="DRU110" s="104"/>
      <c r="DRV110" s="104"/>
      <c r="DRW110" s="104"/>
      <c r="DRX110" s="104"/>
      <c r="DRY110" s="104"/>
      <c r="DRZ110" s="104"/>
      <c r="DSA110" s="104"/>
      <c r="DSB110" s="104"/>
      <c r="DSC110" s="104"/>
      <c r="DSD110" s="104"/>
      <c r="DSE110" s="104"/>
      <c r="DSF110" s="104"/>
      <c r="DSG110" s="104"/>
      <c r="DSH110" s="104"/>
      <c r="DSI110" s="104"/>
      <c r="DSJ110" s="104"/>
      <c r="DSK110" s="104"/>
      <c r="DSL110" s="104"/>
      <c r="DSM110" s="104"/>
      <c r="DSN110" s="104"/>
      <c r="DSO110" s="104"/>
      <c r="DSP110" s="104"/>
      <c r="DSQ110" s="104"/>
      <c r="DSR110" s="104"/>
      <c r="DSS110" s="104"/>
      <c r="DST110" s="104"/>
      <c r="DSU110" s="104"/>
      <c r="DSV110" s="104"/>
      <c r="DSW110" s="104"/>
      <c r="DSX110" s="104"/>
      <c r="DSY110" s="104"/>
      <c r="DSZ110" s="104"/>
      <c r="DTA110" s="104"/>
      <c r="DTB110" s="104"/>
      <c r="DTC110" s="104"/>
      <c r="DTD110" s="104"/>
      <c r="DTE110" s="104"/>
      <c r="DTF110" s="104"/>
      <c r="DTG110" s="104"/>
      <c r="DTH110" s="104"/>
      <c r="DTI110" s="104"/>
      <c r="DTJ110" s="104"/>
      <c r="DTK110" s="104"/>
      <c r="DTL110" s="104"/>
      <c r="DTM110" s="104"/>
      <c r="DTN110" s="104"/>
      <c r="DTO110" s="104"/>
      <c r="DTP110" s="104"/>
      <c r="DTQ110" s="104"/>
      <c r="DTR110" s="104"/>
      <c r="DTS110" s="104"/>
      <c r="DTT110" s="104"/>
      <c r="DTU110" s="104"/>
      <c r="DTV110" s="104"/>
      <c r="DTW110" s="104"/>
      <c r="DTX110" s="104"/>
      <c r="DTY110" s="104"/>
      <c r="DTZ110" s="104"/>
      <c r="DUA110" s="104"/>
      <c r="DUB110" s="104"/>
      <c r="DUC110" s="104"/>
      <c r="DUD110" s="104"/>
      <c r="DUE110" s="104"/>
      <c r="DUF110" s="104"/>
      <c r="DUG110" s="104"/>
      <c r="DUH110" s="104"/>
      <c r="DUI110" s="104"/>
      <c r="DUJ110" s="104"/>
      <c r="DUK110" s="104"/>
      <c r="DUL110" s="104"/>
      <c r="DUM110" s="104"/>
      <c r="DUN110" s="104"/>
      <c r="DUO110" s="104"/>
      <c r="DUP110" s="104"/>
      <c r="DUQ110" s="104"/>
      <c r="DUR110" s="104"/>
      <c r="DUS110" s="104"/>
      <c r="DUT110" s="104"/>
      <c r="DUU110" s="104"/>
      <c r="DUV110" s="104"/>
      <c r="DUW110" s="104"/>
      <c r="DUX110" s="104"/>
      <c r="DUY110" s="104"/>
      <c r="DUZ110" s="104"/>
      <c r="DVA110" s="104"/>
      <c r="DVB110" s="104"/>
      <c r="DVC110" s="104"/>
      <c r="DVD110" s="104"/>
      <c r="DVE110" s="104"/>
      <c r="DVF110" s="104"/>
      <c r="DVG110" s="104"/>
      <c r="DVH110" s="104"/>
      <c r="DVI110" s="104"/>
      <c r="DVJ110" s="104"/>
      <c r="DVK110" s="104"/>
      <c r="DVL110" s="104"/>
      <c r="DVM110" s="104"/>
      <c r="DVN110" s="104"/>
      <c r="DVO110" s="104"/>
      <c r="DVP110" s="104"/>
      <c r="DVQ110" s="104"/>
      <c r="DVR110" s="104"/>
      <c r="DVS110" s="104"/>
      <c r="DVT110" s="104"/>
      <c r="DVU110" s="104"/>
      <c r="DVV110" s="104"/>
      <c r="DVW110" s="104"/>
      <c r="DVX110" s="104"/>
      <c r="DVY110" s="104"/>
      <c r="DVZ110" s="104"/>
      <c r="DWA110" s="104"/>
      <c r="DWB110" s="104"/>
      <c r="DWC110" s="104"/>
      <c r="DWD110" s="104"/>
      <c r="DWE110" s="104"/>
      <c r="DWF110" s="104"/>
      <c r="DWG110" s="104"/>
      <c r="DWH110" s="104"/>
      <c r="DWI110" s="104"/>
      <c r="DWJ110" s="104"/>
      <c r="DWK110" s="104"/>
      <c r="DWL110" s="104"/>
      <c r="DWM110" s="104"/>
      <c r="DWN110" s="104"/>
      <c r="DWO110" s="104"/>
      <c r="DWP110" s="104"/>
      <c r="DWQ110" s="104"/>
      <c r="DWR110" s="104"/>
      <c r="DWS110" s="104"/>
      <c r="DWT110" s="104"/>
      <c r="DWU110" s="104"/>
      <c r="DWV110" s="104"/>
      <c r="DWW110" s="104"/>
      <c r="DWX110" s="104"/>
      <c r="DWY110" s="104"/>
      <c r="DWZ110" s="104"/>
      <c r="DXA110" s="104"/>
      <c r="DXB110" s="104"/>
      <c r="DXC110" s="104"/>
      <c r="DXD110" s="104"/>
      <c r="DXE110" s="104"/>
      <c r="DXF110" s="104"/>
      <c r="DXG110" s="104"/>
      <c r="DXH110" s="104"/>
      <c r="DXI110" s="104"/>
      <c r="DXJ110" s="104"/>
      <c r="DXK110" s="104"/>
      <c r="DXL110" s="104"/>
      <c r="DXM110" s="104"/>
      <c r="DXN110" s="104"/>
      <c r="DXO110" s="104"/>
      <c r="DXP110" s="104"/>
      <c r="DXQ110" s="104"/>
      <c r="DXR110" s="104"/>
      <c r="DXS110" s="104"/>
      <c r="DXT110" s="104"/>
      <c r="DXU110" s="104"/>
      <c r="DXV110" s="104"/>
      <c r="DXW110" s="104"/>
      <c r="DXX110" s="104"/>
      <c r="DXY110" s="104"/>
      <c r="DXZ110" s="104"/>
      <c r="DYA110" s="104"/>
      <c r="DYB110" s="104"/>
      <c r="DYC110" s="104"/>
      <c r="DYD110" s="104"/>
      <c r="DYE110" s="104"/>
      <c r="DYF110" s="104"/>
      <c r="DYG110" s="104"/>
      <c r="DYH110" s="104"/>
      <c r="DYI110" s="104"/>
      <c r="DYJ110" s="104"/>
      <c r="DYK110" s="104"/>
      <c r="DYL110" s="104"/>
      <c r="DYM110" s="104"/>
      <c r="DYN110" s="104"/>
      <c r="DYO110" s="104"/>
      <c r="DYP110" s="104"/>
      <c r="DYQ110" s="104"/>
      <c r="DYR110" s="104"/>
      <c r="DYS110" s="104"/>
      <c r="DYT110" s="104"/>
      <c r="DYU110" s="104"/>
      <c r="DYV110" s="104"/>
      <c r="DYW110" s="104"/>
      <c r="DYX110" s="104"/>
      <c r="DYY110" s="104"/>
      <c r="DYZ110" s="104"/>
      <c r="DZA110" s="104"/>
      <c r="DZB110" s="104"/>
      <c r="DZC110" s="104"/>
      <c r="DZD110" s="104"/>
      <c r="DZE110" s="104"/>
      <c r="DZF110" s="104"/>
      <c r="DZG110" s="104"/>
      <c r="DZH110" s="104"/>
      <c r="DZI110" s="104"/>
      <c r="DZJ110" s="104"/>
      <c r="DZK110" s="104"/>
      <c r="DZL110" s="104"/>
      <c r="DZM110" s="104"/>
      <c r="DZN110" s="104"/>
      <c r="DZO110" s="104"/>
      <c r="DZP110" s="104"/>
      <c r="DZQ110" s="104"/>
      <c r="DZR110" s="104"/>
      <c r="DZS110" s="104"/>
      <c r="DZT110" s="104"/>
      <c r="DZU110" s="104"/>
      <c r="DZV110" s="104"/>
      <c r="DZW110" s="104"/>
      <c r="DZX110" s="104"/>
      <c r="DZY110" s="104"/>
      <c r="DZZ110" s="104"/>
      <c r="EAA110" s="104"/>
      <c r="EAB110" s="104"/>
      <c r="EAC110" s="104"/>
      <c r="EAD110" s="104"/>
      <c r="EAE110" s="104"/>
      <c r="EAF110" s="104"/>
      <c r="EAG110" s="104"/>
      <c r="EAH110" s="104"/>
      <c r="EAI110" s="104"/>
      <c r="EAJ110" s="104"/>
      <c r="EAK110" s="104"/>
      <c r="EAL110" s="104"/>
      <c r="EAM110" s="104"/>
      <c r="EAN110" s="104"/>
      <c r="EAO110" s="104"/>
      <c r="EAP110" s="104"/>
      <c r="EAQ110" s="104"/>
      <c r="EAR110" s="104"/>
      <c r="EAS110" s="104"/>
      <c r="EAT110" s="104"/>
      <c r="EAU110" s="104"/>
      <c r="EAV110" s="104"/>
      <c r="EAW110" s="104"/>
      <c r="EAX110" s="104"/>
      <c r="EAY110" s="104"/>
      <c r="EAZ110" s="104"/>
      <c r="EBA110" s="104"/>
      <c r="EBB110" s="104"/>
      <c r="EBC110" s="104"/>
      <c r="EBD110" s="104"/>
      <c r="EBE110" s="104"/>
      <c r="EBF110" s="104"/>
      <c r="EBG110" s="104"/>
      <c r="EBH110" s="104"/>
      <c r="EBI110" s="104"/>
      <c r="EBJ110" s="104"/>
      <c r="EBK110" s="104"/>
      <c r="EBL110" s="104"/>
      <c r="EBM110" s="104"/>
      <c r="EBN110" s="104"/>
      <c r="EBO110" s="104"/>
      <c r="EBP110" s="104"/>
      <c r="EBQ110" s="104"/>
      <c r="EBR110" s="104"/>
      <c r="EBS110" s="104"/>
      <c r="EBT110" s="104"/>
      <c r="EBU110" s="104"/>
      <c r="EBV110" s="104"/>
      <c r="EBW110" s="104"/>
      <c r="EBX110" s="104"/>
      <c r="EBY110" s="104"/>
      <c r="EBZ110" s="104"/>
      <c r="ECA110" s="104"/>
      <c r="ECB110" s="104"/>
      <c r="ECC110" s="104"/>
      <c r="ECD110" s="104"/>
      <c r="ECE110" s="104"/>
      <c r="ECF110" s="104"/>
      <c r="ECG110" s="104"/>
      <c r="ECH110" s="104"/>
      <c r="ECI110" s="104"/>
      <c r="ECJ110" s="104"/>
      <c r="ECK110" s="104"/>
      <c r="ECL110" s="104"/>
      <c r="ECM110" s="104"/>
      <c r="ECN110" s="104"/>
      <c r="ECO110" s="104"/>
      <c r="ECP110" s="104"/>
      <c r="ECQ110" s="104"/>
      <c r="ECR110" s="104"/>
      <c r="ECS110" s="104"/>
      <c r="ECT110" s="104"/>
      <c r="ECU110" s="104"/>
      <c r="ECV110" s="104"/>
      <c r="ECW110" s="104"/>
      <c r="ECX110" s="104"/>
      <c r="ECY110" s="104"/>
      <c r="ECZ110" s="104"/>
      <c r="EDA110" s="104"/>
      <c r="EDB110" s="104"/>
      <c r="EDC110" s="104"/>
      <c r="EDD110" s="104"/>
      <c r="EDE110" s="104"/>
      <c r="EDF110" s="104"/>
      <c r="EDG110" s="104"/>
      <c r="EDH110" s="104"/>
      <c r="EDI110" s="104"/>
      <c r="EDJ110" s="104"/>
      <c r="EDK110" s="104"/>
      <c r="EDL110" s="104"/>
      <c r="EDM110" s="104"/>
      <c r="EDN110" s="104"/>
      <c r="EDO110" s="104"/>
      <c r="EDP110" s="104"/>
      <c r="EDQ110" s="104"/>
      <c r="EDR110" s="104"/>
      <c r="EDS110" s="104"/>
      <c r="EDT110" s="104"/>
      <c r="EDU110" s="104"/>
      <c r="EDV110" s="104"/>
      <c r="EDW110" s="104"/>
      <c r="EDX110" s="104"/>
      <c r="EDY110" s="104"/>
      <c r="EDZ110" s="104"/>
      <c r="EEA110" s="104"/>
      <c r="EEB110" s="104"/>
      <c r="EEC110" s="104"/>
      <c r="EED110" s="104"/>
      <c r="EEE110" s="104"/>
      <c r="EEF110" s="104"/>
      <c r="EEG110" s="104"/>
      <c r="EEH110" s="104"/>
      <c r="EEI110" s="104"/>
      <c r="EEJ110" s="104"/>
      <c r="EEK110" s="104"/>
      <c r="EEL110" s="104"/>
      <c r="EEM110" s="104"/>
      <c r="EEN110" s="104"/>
      <c r="EEO110" s="104"/>
      <c r="EEP110" s="104"/>
      <c r="EEQ110" s="104"/>
      <c r="EER110" s="104"/>
      <c r="EES110" s="104"/>
      <c r="EET110" s="104"/>
      <c r="EEU110" s="104"/>
      <c r="EEV110" s="104"/>
      <c r="EEW110" s="104"/>
      <c r="EEX110" s="104"/>
      <c r="EEY110" s="104"/>
      <c r="EEZ110" s="104"/>
      <c r="EFA110" s="104"/>
      <c r="EFB110" s="104"/>
      <c r="EFC110" s="104"/>
      <c r="EFD110" s="104"/>
      <c r="EFE110" s="104"/>
      <c r="EFF110" s="104"/>
      <c r="EFG110" s="104"/>
      <c r="EFH110" s="104"/>
      <c r="EFI110" s="104"/>
      <c r="EFJ110" s="104"/>
      <c r="EFK110" s="104"/>
      <c r="EFL110" s="104"/>
      <c r="EFM110" s="104"/>
      <c r="EFN110" s="104"/>
      <c r="EFO110" s="104"/>
      <c r="EFP110" s="104"/>
      <c r="EFQ110" s="104"/>
      <c r="EFR110" s="104"/>
      <c r="EFS110" s="104"/>
      <c r="EFT110" s="104"/>
      <c r="EFU110" s="104"/>
      <c r="EFV110" s="104"/>
      <c r="EFW110" s="104"/>
      <c r="EFX110" s="104"/>
      <c r="EFY110" s="104"/>
      <c r="EFZ110" s="104"/>
      <c r="EGA110" s="104"/>
      <c r="EGB110" s="104"/>
      <c r="EGC110" s="104"/>
      <c r="EGD110" s="104"/>
      <c r="EGE110" s="104"/>
      <c r="EGF110" s="104"/>
      <c r="EGG110" s="104"/>
      <c r="EGH110" s="104"/>
      <c r="EGI110" s="104"/>
      <c r="EGJ110" s="104"/>
      <c r="EGK110" s="104"/>
      <c r="EGL110" s="104"/>
      <c r="EGM110" s="104"/>
      <c r="EGN110" s="104"/>
      <c r="EGO110" s="104"/>
      <c r="EGP110" s="104"/>
      <c r="EGQ110" s="104"/>
      <c r="EGR110" s="104"/>
      <c r="EGS110" s="104"/>
      <c r="EGT110" s="104"/>
      <c r="EGU110" s="104"/>
      <c r="EGV110" s="104"/>
      <c r="EGW110" s="104"/>
      <c r="EGX110" s="104"/>
      <c r="EGY110" s="104"/>
      <c r="EGZ110" s="104"/>
      <c r="EHA110" s="104"/>
      <c r="EHB110" s="104"/>
      <c r="EHC110" s="104"/>
      <c r="EHD110" s="104"/>
      <c r="EHE110" s="104"/>
      <c r="EHF110" s="104"/>
      <c r="EHG110" s="104"/>
      <c r="EHH110" s="104"/>
      <c r="EHI110" s="104"/>
      <c r="EHJ110" s="104"/>
      <c r="EHK110" s="104"/>
      <c r="EHL110" s="104"/>
      <c r="EHM110" s="104"/>
      <c r="EHN110" s="104"/>
      <c r="EHO110" s="104"/>
      <c r="EHP110" s="104"/>
      <c r="EHQ110" s="104"/>
      <c r="EHR110" s="104"/>
      <c r="EHS110" s="104"/>
      <c r="EHT110" s="104"/>
      <c r="EHU110" s="104"/>
      <c r="EHV110" s="104"/>
      <c r="EHW110" s="104"/>
      <c r="EHX110" s="104"/>
      <c r="EHY110" s="104"/>
      <c r="EHZ110" s="104"/>
      <c r="EIA110" s="104"/>
      <c r="EIB110" s="104"/>
      <c r="EIC110" s="104"/>
      <c r="EID110" s="104"/>
      <c r="EIE110" s="104"/>
      <c r="EIF110" s="104"/>
      <c r="EIG110" s="104"/>
      <c r="EIH110" s="104"/>
      <c r="EII110" s="104"/>
      <c r="EIJ110" s="104"/>
      <c r="EIK110" s="104"/>
      <c r="EIL110" s="104"/>
      <c r="EIM110" s="104"/>
      <c r="EIN110" s="104"/>
      <c r="EIO110" s="104"/>
      <c r="EIP110" s="104"/>
      <c r="EIQ110" s="104"/>
      <c r="EIR110" s="104"/>
      <c r="EIS110" s="104"/>
      <c r="EIT110" s="104"/>
      <c r="EIU110" s="104"/>
      <c r="EIV110" s="104"/>
      <c r="EIW110" s="104"/>
      <c r="EIX110" s="104"/>
      <c r="EIY110" s="104"/>
      <c r="EIZ110" s="104"/>
      <c r="EJA110" s="104"/>
      <c r="EJB110" s="104"/>
      <c r="EJC110" s="104"/>
      <c r="EJD110" s="104"/>
      <c r="EJE110" s="104"/>
      <c r="EJF110" s="104"/>
      <c r="EJG110" s="104"/>
      <c r="EJH110" s="104"/>
      <c r="EJI110" s="104"/>
      <c r="EJJ110" s="104"/>
      <c r="EJK110" s="104"/>
      <c r="EJL110" s="104"/>
      <c r="EJM110" s="104"/>
      <c r="EJN110" s="104"/>
      <c r="EJO110" s="104"/>
      <c r="EJP110" s="104"/>
      <c r="EJQ110" s="104"/>
      <c r="EJR110" s="104"/>
      <c r="EJS110" s="104"/>
      <c r="EJT110" s="104"/>
      <c r="EJU110" s="104"/>
      <c r="EJV110" s="104"/>
      <c r="EJW110" s="104"/>
      <c r="EJX110" s="104"/>
      <c r="EJY110" s="104"/>
      <c r="EJZ110" s="104"/>
      <c r="EKA110" s="104"/>
      <c r="EKB110" s="104"/>
      <c r="EKC110" s="104"/>
      <c r="EKD110" s="104"/>
      <c r="EKE110" s="104"/>
      <c r="EKF110" s="104"/>
      <c r="EKG110" s="104"/>
      <c r="EKH110" s="104"/>
      <c r="EKI110" s="104"/>
      <c r="EKJ110" s="104"/>
      <c r="EKK110" s="104"/>
      <c r="EKL110" s="104"/>
      <c r="EKM110" s="104"/>
      <c r="EKN110" s="104"/>
      <c r="EKO110" s="104"/>
      <c r="EKP110" s="104"/>
      <c r="EKQ110" s="104"/>
      <c r="EKR110" s="104"/>
      <c r="EKS110" s="104"/>
      <c r="EKT110" s="104"/>
      <c r="EKU110" s="104"/>
      <c r="EKV110" s="104"/>
      <c r="EKW110" s="104"/>
      <c r="EKX110" s="104"/>
      <c r="EKY110" s="104"/>
      <c r="EKZ110" s="104"/>
      <c r="ELA110" s="104"/>
      <c r="ELB110" s="104"/>
      <c r="ELC110" s="104"/>
      <c r="ELD110" s="104"/>
      <c r="ELE110" s="104"/>
      <c r="ELF110" s="104"/>
      <c r="ELG110" s="104"/>
      <c r="ELH110" s="104"/>
      <c r="ELI110" s="104"/>
      <c r="ELJ110" s="104"/>
      <c r="ELK110" s="104"/>
      <c r="ELL110" s="104"/>
      <c r="ELM110" s="104"/>
      <c r="ELN110" s="104"/>
      <c r="ELO110" s="104"/>
      <c r="ELP110" s="104"/>
      <c r="ELQ110" s="104"/>
      <c r="ELR110" s="104"/>
      <c r="ELS110" s="104"/>
      <c r="ELT110" s="104"/>
      <c r="ELU110" s="104"/>
      <c r="ELV110" s="104"/>
      <c r="ELW110" s="104"/>
      <c r="ELX110" s="104"/>
      <c r="ELY110" s="104"/>
      <c r="ELZ110" s="104"/>
      <c r="EMA110" s="104"/>
      <c r="EMB110" s="104"/>
      <c r="EMC110" s="104"/>
      <c r="EMD110" s="104"/>
      <c r="EME110" s="104"/>
      <c r="EMF110" s="104"/>
      <c r="EMG110" s="104"/>
      <c r="EMH110" s="104"/>
      <c r="EMI110" s="104"/>
      <c r="EMJ110" s="104"/>
      <c r="EMK110" s="104"/>
      <c r="EML110" s="104"/>
      <c r="EMM110" s="104"/>
      <c r="EMN110" s="104"/>
      <c r="EMO110" s="104"/>
      <c r="EMP110" s="104"/>
      <c r="EMQ110" s="104"/>
      <c r="EMR110" s="104"/>
      <c r="EMS110" s="104"/>
      <c r="EMT110" s="104"/>
      <c r="EMU110" s="104"/>
      <c r="EMV110" s="104"/>
      <c r="EMW110" s="104"/>
      <c r="EMX110" s="104"/>
      <c r="EMY110" s="104"/>
      <c r="EMZ110" s="104"/>
      <c r="ENA110" s="104"/>
      <c r="ENB110" s="104"/>
      <c r="ENC110" s="104"/>
      <c r="END110" s="104"/>
      <c r="ENE110" s="104"/>
      <c r="ENF110" s="104"/>
      <c r="ENG110" s="104"/>
      <c r="ENH110" s="104"/>
      <c r="ENI110" s="104"/>
      <c r="ENJ110" s="104"/>
      <c r="ENK110" s="104"/>
      <c r="ENL110" s="104"/>
      <c r="ENM110" s="104"/>
      <c r="ENN110" s="104"/>
      <c r="ENO110" s="104"/>
      <c r="ENP110" s="104"/>
      <c r="ENQ110" s="104"/>
      <c r="ENR110" s="104"/>
      <c r="ENS110" s="104"/>
      <c r="ENT110" s="104"/>
      <c r="ENU110" s="104"/>
      <c r="ENV110" s="104"/>
      <c r="ENW110" s="104"/>
      <c r="ENX110" s="104"/>
      <c r="ENY110" s="104"/>
      <c r="ENZ110" s="104"/>
      <c r="EOA110" s="104"/>
      <c r="EOB110" s="104"/>
      <c r="EOC110" s="104"/>
      <c r="EOD110" s="104"/>
      <c r="EOE110" s="104"/>
      <c r="EOF110" s="104"/>
      <c r="EOG110" s="104"/>
      <c r="EOH110" s="104"/>
      <c r="EOI110" s="104"/>
      <c r="EOJ110" s="104"/>
      <c r="EOK110" s="104"/>
      <c r="EOL110" s="104"/>
      <c r="EOM110" s="104"/>
      <c r="EON110" s="104"/>
      <c r="EOO110" s="104"/>
      <c r="EOP110" s="104"/>
      <c r="EOQ110" s="104"/>
      <c r="EOR110" s="104"/>
      <c r="EOS110" s="104"/>
      <c r="EOT110" s="104"/>
      <c r="EOU110" s="104"/>
      <c r="EOV110" s="104"/>
      <c r="EOW110" s="104"/>
      <c r="EOX110" s="104"/>
      <c r="EOY110" s="104"/>
      <c r="EOZ110" s="104"/>
      <c r="EPA110" s="104"/>
      <c r="EPB110" s="104"/>
      <c r="EPC110" s="104"/>
      <c r="EPD110" s="104"/>
      <c r="EPE110" s="104"/>
      <c r="EPF110" s="104"/>
      <c r="EPG110" s="104"/>
      <c r="EPH110" s="104"/>
      <c r="EPI110" s="104"/>
      <c r="EPJ110" s="104"/>
      <c r="EPK110" s="104"/>
      <c r="EPL110" s="104"/>
      <c r="EPM110" s="104"/>
      <c r="EPN110" s="104"/>
      <c r="EPO110" s="104"/>
      <c r="EPP110" s="104"/>
      <c r="EPQ110" s="104"/>
      <c r="EPR110" s="104"/>
      <c r="EPS110" s="104"/>
      <c r="EPT110" s="104"/>
      <c r="EPU110" s="104"/>
      <c r="EPV110" s="104"/>
      <c r="EPW110" s="104"/>
      <c r="EPX110" s="104"/>
      <c r="EPY110" s="104"/>
      <c r="EPZ110" s="104"/>
      <c r="EQA110" s="104"/>
      <c r="EQB110" s="104"/>
      <c r="EQC110" s="104"/>
      <c r="EQD110" s="104"/>
      <c r="EQE110" s="104"/>
      <c r="EQF110" s="104"/>
      <c r="EQG110" s="104"/>
      <c r="EQH110" s="104"/>
      <c r="EQI110" s="104"/>
      <c r="EQJ110" s="104"/>
      <c r="EQK110" s="104"/>
      <c r="EQL110" s="104"/>
      <c r="EQM110" s="104"/>
      <c r="EQN110" s="104"/>
      <c r="EQO110" s="104"/>
      <c r="EQP110" s="104"/>
      <c r="EQQ110" s="104"/>
      <c r="EQR110" s="104"/>
      <c r="EQS110" s="104"/>
      <c r="EQT110" s="104"/>
      <c r="EQU110" s="104"/>
      <c r="EQV110" s="104"/>
      <c r="EQW110" s="104"/>
      <c r="EQX110" s="104"/>
      <c r="EQY110" s="104"/>
      <c r="EQZ110" s="104"/>
      <c r="ERA110" s="104"/>
      <c r="ERB110" s="104"/>
      <c r="ERC110" s="104"/>
      <c r="ERD110" s="104"/>
      <c r="ERE110" s="104"/>
      <c r="ERF110" s="104"/>
      <c r="ERG110" s="104"/>
      <c r="ERH110" s="104"/>
      <c r="ERI110" s="104"/>
      <c r="ERJ110" s="104"/>
      <c r="ERK110" s="104"/>
      <c r="ERL110" s="104"/>
      <c r="ERM110" s="104"/>
      <c r="ERN110" s="104"/>
      <c r="ERO110" s="104"/>
      <c r="ERP110" s="104"/>
      <c r="ERQ110" s="104"/>
      <c r="ERR110" s="104"/>
      <c r="ERS110" s="104"/>
      <c r="ERT110" s="104"/>
      <c r="ERU110" s="104"/>
      <c r="ERV110" s="104"/>
      <c r="ERW110" s="104"/>
      <c r="ERX110" s="104"/>
      <c r="ERY110" s="104"/>
      <c r="ERZ110" s="104"/>
      <c r="ESA110" s="104"/>
      <c r="ESB110" s="104"/>
      <c r="ESC110" s="104"/>
      <c r="ESD110" s="104"/>
      <c r="ESE110" s="104"/>
      <c r="ESF110" s="104"/>
      <c r="ESG110" s="104"/>
      <c r="ESH110" s="104"/>
      <c r="ESI110" s="104"/>
      <c r="ESJ110" s="104"/>
      <c r="ESK110" s="104"/>
      <c r="ESL110" s="104"/>
      <c r="ESM110" s="104"/>
      <c r="ESN110" s="104"/>
      <c r="ESO110" s="104"/>
      <c r="ESP110" s="104"/>
      <c r="ESQ110" s="104"/>
      <c r="ESR110" s="104"/>
      <c r="ESS110" s="104"/>
      <c r="EST110" s="104"/>
      <c r="ESU110" s="104"/>
      <c r="ESV110" s="104"/>
      <c r="ESW110" s="104"/>
      <c r="ESX110" s="104"/>
      <c r="ESY110" s="104"/>
      <c r="ESZ110" s="104"/>
      <c r="ETA110" s="104"/>
      <c r="ETB110" s="104"/>
      <c r="ETC110" s="104"/>
      <c r="ETD110" s="104"/>
      <c r="ETE110" s="104"/>
      <c r="ETF110" s="104"/>
      <c r="ETG110" s="104"/>
      <c r="ETH110" s="104"/>
      <c r="ETI110" s="104"/>
      <c r="ETJ110" s="104"/>
      <c r="ETK110" s="104"/>
      <c r="ETL110" s="104"/>
      <c r="ETM110" s="104"/>
      <c r="ETN110" s="104"/>
      <c r="ETO110" s="104"/>
      <c r="ETP110" s="104"/>
      <c r="ETQ110" s="104"/>
      <c r="ETR110" s="104"/>
      <c r="ETS110" s="104"/>
      <c r="ETT110" s="104"/>
      <c r="ETU110" s="104"/>
      <c r="ETV110" s="104"/>
      <c r="ETW110" s="104"/>
      <c r="ETX110" s="104"/>
      <c r="ETY110" s="104"/>
      <c r="ETZ110" s="104"/>
      <c r="EUA110" s="104"/>
      <c r="EUB110" s="104"/>
      <c r="EUC110" s="104"/>
      <c r="EUD110" s="104"/>
      <c r="EUE110" s="104"/>
      <c r="EUF110" s="104"/>
      <c r="EUG110" s="104"/>
      <c r="EUH110" s="104"/>
      <c r="EUI110" s="104"/>
      <c r="EUJ110" s="104"/>
      <c r="EUK110" s="104"/>
      <c r="EUL110" s="104"/>
      <c r="EUM110" s="104"/>
      <c r="EUN110" s="104"/>
      <c r="EUO110" s="104"/>
      <c r="EUP110" s="104"/>
      <c r="EUQ110" s="104"/>
      <c r="EUR110" s="104"/>
      <c r="EUS110" s="104"/>
      <c r="EUT110" s="104"/>
      <c r="EUU110" s="104"/>
      <c r="EUV110" s="104"/>
      <c r="EUW110" s="104"/>
      <c r="EUX110" s="104"/>
      <c r="EUY110" s="104"/>
      <c r="EUZ110" s="104"/>
      <c r="EVA110" s="104"/>
      <c r="EVB110" s="104"/>
      <c r="EVC110" s="104"/>
      <c r="EVD110" s="104"/>
      <c r="EVE110" s="104"/>
      <c r="EVF110" s="104"/>
      <c r="EVG110" s="104"/>
      <c r="EVH110" s="104"/>
      <c r="EVI110" s="104"/>
      <c r="EVJ110" s="104"/>
      <c r="EVK110" s="104"/>
      <c r="EVL110" s="104"/>
      <c r="EVM110" s="104"/>
      <c r="EVN110" s="104"/>
      <c r="EVO110" s="104"/>
      <c r="EVP110" s="104"/>
      <c r="EVQ110" s="104"/>
      <c r="EVR110" s="104"/>
      <c r="EVS110" s="104"/>
      <c r="EVT110" s="104"/>
      <c r="EVU110" s="104"/>
      <c r="EVV110" s="104"/>
      <c r="EVW110" s="104"/>
      <c r="EVX110" s="104"/>
      <c r="EVY110" s="104"/>
      <c r="EVZ110" s="104"/>
      <c r="EWA110" s="104"/>
      <c r="EWB110" s="104"/>
      <c r="EWC110" s="104"/>
      <c r="EWD110" s="104"/>
      <c r="EWE110" s="104"/>
      <c r="EWF110" s="104"/>
      <c r="EWG110" s="104"/>
      <c r="EWH110" s="104"/>
      <c r="EWI110" s="104"/>
      <c r="EWJ110" s="104"/>
      <c r="EWK110" s="104"/>
      <c r="EWL110" s="104"/>
      <c r="EWM110" s="104"/>
      <c r="EWN110" s="104"/>
      <c r="EWO110" s="104"/>
      <c r="EWP110" s="104"/>
      <c r="EWQ110" s="104"/>
      <c r="EWR110" s="104"/>
      <c r="EWS110" s="104"/>
      <c r="EWT110" s="104"/>
      <c r="EWU110" s="104"/>
      <c r="EWV110" s="104"/>
      <c r="EWW110" s="104"/>
      <c r="EWX110" s="104"/>
      <c r="EWY110" s="104"/>
      <c r="EWZ110" s="104"/>
      <c r="EXA110" s="104"/>
      <c r="EXB110" s="104"/>
      <c r="EXC110" s="104"/>
      <c r="EXD110" s="104"/>
      <c r="EXE110" s="104"/>
      <c r="EXF110" s="104"/>
      <c r="EXG110" s="104"/>
      <c r="EXH110" s="104"/>
      <c r="EXI110" s="104"/>
      <c r="EXJ110" s="104"/>
      <c r="EXK110" s="104"/>
      <c r="EXL110" s="104"/>
      <c r="EXM110" s="104"/>
      <c r="EXN110" s="104"/>
      <c r="EXO110" s="104"/>
      <c r="EXP110" s="104"/>
      <c r="EXQ110" s="104"/>
      <c r="EXR110" s="104"/>
      <c r="EXS110" s="104"/>
      <c r="EXT110" s="104"/>
      <c r="EXU110" s="104"/>
      <c r="EXV110" s="104"/>
      <c r="EXW110" s="104"/>
      <c r="EXX110" s="104"/>
      <c r="EXY110" s="104"/>
      <c r="EXZ110" s="104"/>
      <c r="EYA110" s="104"/>
      <c r="EYB110" s="104"/>
      <c r="EYC110" s="104"/>
      <c r="EYD110" s="104"/>
      <c r="EYE110" s="104"/>
      <c r="EYF110" s="104"/>
      <c r="EYG110" s="104"/>
      <c r="EYH110" s="104"/>
      <c r="EYI110" s="104"/>
      <c r="EYJ110" s="104"/>
      <c r="EYK110" s="104"/>
      <c r="EYL110" s="104"/>
      <c r="EYM110" s="104"/>
      <c r="EYN110" s="104"/>
      <c r="EYO110" s="104"/>
      <c r="EYP110" s="104"/>
      <c r="EYQ110" s="104"/>
      <c r="EYR110" s="104"/>
      <c r="EYS110" s="104"/>
      <c r="EYT110" s="104"/>
      <c r="EYU110" s="104"/>
      <c r="EYV110" s="104"/>
      <c r="EYW110" s="104"/>
      <c r="EYX110" s="104"/>
      <c r="EYY110" s="104"/>
      <c r="EYZ110" s="104"/>
      <c r="EZA110" s="104"/>
      <c r="EZB110" s="104"/>
      <c r="EZC110" s="104"/>
      <c r="EZD110" s="104"/>
      <c r="EZE110" s="104"/>
      <c r="EZF110" s="104"/>
      <c r="EZG110" s="104"/>
      <c r="EZH110" s="104"/>
      <c r="EZI110" s="104"/>
      <c r="EZJ110" s="104"/>
      <c r="EZK110" s="104"/>
      <c r="EZL110" s="104"/>
      <c r="EZM110" s="104"/>
      <c r="EZN110" s="104"/>
      <c r="EZO110" s="104"/>
      <c r="EZP110" s="104"/>
      <c r="EZQ110" s="104"/>
      <c r="EZR110" s="104"/>
      <c r="EZS110" s="104"/>
      <c r="EZT110" s="104"/>
      <c r="EZU110" s="104"/>
      <c r="EZV110" s="104"/>
      <c r="EZW110" s="104"/>
      <c r="EZX110" s="104"/>
      <c r="EZY110" s="104"/>
      <c r="EZZ110" s="104"/>
      <c r="FAA110" s="104"/>
      <c r="FAB110" s="104"/>
      <c r="FAC110" s="104"/>
      <c r="FAD110" s="104"/>
      <c r="FAE110" s="104"/>
      <c r="FAF110" s="104"/>
      <c r="FAG110" s="104"/>
      <c r="FAH110" s="104"/>
      <c r="FAI110" s="104"/>
      <c r="FAJ110" s="104"/>
      <c r="FAK110" s="104"/>
      <c r="FAL110" s="104"/>
      <c r="FAM110" s="104"/>
      <c r="FAN110" s="104"/>
      <c r="FAO110" s="104"/>
      <c r="FAP110" s="104"/>
      <c r="FAQ110" s="104"/>
      <c r="FAR110" s="104"/>
      <c r="FAS110" s="104"/>
      <c r="FAT110" s="104"/>
      <c r="FAU110" s="104"/>
      <c r="FAV110" s="104"/>
      <c r="FAW110" s="104"/>
      <c r="FAX110" s="104"/>
      <c r="FAY110" s="104"/>
      <c r="FAZ110" s="104"/>
      <c r="FBA110" s="104"/>
      <c r="FBB110" s="104"/>
      <c r="FBC110" s="104"/>
      <c r="FBD110" s="104"/>
      <c r="FBE110" s="104"/>
      <c r="FBF110" s="104"/>
      <c r="FBG110" s="104"/>
      <c r="FBH110" s="104"/>
      <c r="FBI110" s="104"/>
      <c r="FBJ110" s="104"/>
      <c r="FBK110" s="104"/>
      <c r="FBL110" s="104"/>
      <c r="FBM110" s="104"/>
      <c r="FBN110" s="104"/>
      <c r="FBO110" s="104"/>
      <c r="FBP110" s="104"/>
      <c r="FBQ110" s="104"/>
      <c r="FBR110" s="104"/>
      <c r="FBS110" s="104"/>
      <c r="FBT110" s="104"/>
      <c r="FBU110" s="104"/>
      <c r="FBV110" s="104"/>
      <c r="FBW110" s="104"/>
      <c r="FBX110" s="104"/>
      <c r="FBY110" s="104"/>
      <c r="FBZ110" s="104"/>
      <c r="FCA110" s="104"/>
      <c r="FCB110" s="104"/>
      <c r="FCC110" s="104"/>
      <c r="FCD110" s="104"/>
      <c r="FCE110" s="104"/>
      <c r="FCF110" s="104"/>
      <c r="FCG110" s="104"/>
      <c r="FCH110" s="104"/>
      <c r="FCI110" s="104"/>
      <c r="FCJ110" s="104"/>
      <c r="FCK110" s="104"/>
      <c r="FCL110" s="104"/>
      <c r="FCM110" s="104"/>
      <c r="FCN110" s="104"/>
      <c r="FCO110" s="104"/>
      <c r="FCP110" s="104"/>
      <c r="FCQ110" s="104"/>
      <c r="FCR110" s="104"/>
      <c r="FCS110" s="104"/>
      <c r="FCT110" s="104"/>
      <c r="FCU110" s="104"/>
      <c r="FCV110" s="104"/>
      <c r="FCW110" s="104"/>
      <c r="FCX110" s="104"/>
      <c r="FCY110" s="104"/>
      <c r="FCZ110" s="104"/>
      <c r="FDA110" s="104"/>
      <c r="FDB110" s="104"/>
      <c r="FDC110" s="104"/>
      <c r="FDD110" s="104"/>
      <c r="FDE110" s="104"/>
      <c r="FDF110" s="104"/>
      <c r="FDG110" s="104"/>
      <c r="FDH110" s="104"/>
      <c r="FDI110" s="104"/>
      <c r="FDJ110" s="104"/>
      <c r="FDK110" s="104"/>
      <c r="FDL110" s="104"/>
      <c r="FDM110" s="104"/>
      <c r="FDN110" s="104"/>
      <c r="FDO110" s="104"/>
      <c r="FDP110" s="104"/>
      <c r="FDQ110" s="104"/>
      <c r="FDR110" s="104"/>
      <c r="FDS110" s="104"/>
      <c r="FDT110" s="104"/>
      <c r="FDU110" s="104"/>
      <c r="FDV110" s="104"/>
      <c r="FDW110" s="104"/>
      <c r="FDX110" s="104"/>
      <c r="FDY110" s="104"/>
      <c r="FDZ110" s="104"/>
      <c r="FEA110" s="104"/>
      <c r="FEB110" s="104"/>
      <c r="FEC110" s="104"/>
      <c r="FED110" s="104"/>
      <c r="FEE110" s="104"/>
      <c r="FEF110" s="104"/>
      <c r="FEG110" s="104"/>
      <c r="FEH110" s="104"/>
      <c r="FEI110" s="104"/>
      <c r="FEJ110" s="104"/>
      <c r="FEK110" s="104"/>
      <c r="FEL110" s="104"/>
      <c r="FEM110" s="104"/>
      <c r="FEN110" s="104"/>
      <c r="FEO110" s="104"/>
      <c r="FEP110" s="104"/>
      <c r="FEQ110" s="104"/>
      <c r="FER110" s="104"/>
      <c r="FES110" s="104"/>
      <c r="FET110" s="104"/>
      <c r="FEU110" s="104"/>
      <c r="FEV110" s="104"/>
      <c r="FEW110" s="104"/>
      <c r="FEX110" s="104"/>
      <c r="FEY110" s="104"/>
      <c r="FEZ110" s="104"/>
      <c r="FFA110" s="104"/>
      <c r="FFB110" s="104"/>
      <c r="FFC110" s="104"/>
      <c r="FFD110" s="104"/>
      <c r="FFE110" s="104"/>
      <c r="FFF110" s="104"/>
      <c r="FFG110" s="104"/>
      <c r="FFH110" s="104"/>
      <c r="FFI110" s="104"/>
      <c r="FFJ110" s="104"/>
      <c r="FFK110" s="104"/>
      <c r="FFL110" s="104"/>
      <c r="FFM110" s="104"/>
      <c r="FFN110" s="104"/>
      <c r="FFO110" s="104"/>
      <c r="FFP110" s="104"/>
      <c r="FFQ110" s="104"/>
      <c r="FFR110" s="104"/>
      <c r="FFS110" s="104"/>
      <c r="FFT110" s="104"/>
      <c r="FFU110" s="104"/>
      <c r="FFV110" s="104"/>
      <c r="FFW110" s="104"/>
      <c r="FFX110" s="104"/>
      <c r="FFY110" s="104"/>
      <c r="FFZ110" s="104"/>
      <c r="FGA110" s="104"/>
      <c r="FGB110" s="104"/>
      <c r="FGC110" s="104"/>
      <c r="FGD110" s="104"/>
      <c r="FGE110" s="104"/>
      <c r="FGF110" s="104"/>
      <c r="FGG110" s="104"/>
      <c r="FGH110" s="104"/>
      <c r="FGI110" s="104"/>
      <c r="FGJ110" s="104"/>
      <c r="FGK110" s="104"/>
      <c r="FGL110" s="104"/>
      <c r="FGM110" s="104"/>
      <c r="FGN110" s="104"/>
      <c r="FGO110" s="104"/>
      <c r="FGP110" s="104"/>
      <c r="FGQ110" s="104"/>
      <c r="FGR110" s="104"/>
      <c r="FGS110" s="104"/>
      <c r="FGT110" s="104"/>
      <c r="FGU110" s="104"/>
      <c r="FGV110" s="104"/>
      <c r="FGW110" s="104"/>
      <c r="FGX110" s="104"/>
      <c r="FGY110" s="104"/>
      <c r="FGZ110" s="104"/>
      <c r="FHA110" s="104"/>
      <c r="FHB110" s="104"/>
      <c r="FHC110" s="104"/>
      <c r="FHD110" s="104"/>
      <c r="FHE110" s="104"/>
      <c r="FHF110" s="104"/>
      <c r="FHG110" s="104"/>
      <c r="FHH110" s="104"/>
      <c r="FHI110" s="104"/>
      <c r="FHJ110" s="104"/>
      <c r="FHK110" s="104"/>
      <c r="FHL110" s="104"/>
      <c r="FHM110" s="104"/>
      <c r="FHN110" s="104"/>
      <c r="FHO110" s="104"/>
      <c r="FHP110" s="104"/>
      <c r="FHQ110" s="104"/>
      <c r="FHR110" s="104"/>
      <c r="FHS110" s="104"/>
      <c r="FHT110" s="104"/>
      <c r="FHU110" s="104"/>
      <c r="FHV110" s="104"/>
      <c r="FHW110" s="104"/>
      <c r="FHX110" s="104"/>
      <c r="FHY110" s="104"/>
      <c r="FHZ110" s="104"/>
      <c r="FIA110" s="104"/>
      <c r="FIB110" s="104"/>
      <c r="FIC110" s="104"/>
      <c r="FID110" s="104"/>
      <c r="FIE110" s="104"/>
      <c r="FIF110" s="104"/>
      <c r="FIG110" s="104"/>
      <c r="FIH110" s="104"/>
      <c r="FII110" s="104"/>
      <c r="FIJ110" s="104"/>
      <c r="FIK110" s="104"/>
      <c r="FIL110" s="104"/>
      <c r="FIM110" s="104"/>
      <c r="FIN110" s="104"/>
      <c r="FIO110" s="104"/>
      <c r="FIP110" s="104"/>
      <c r="FIQ110" s="104"/>
      <c r="FIR110" s="104"/>
      <c r="FIS110" s="104"/>
      <c r="FIT110" s="104"/>
      <c r="FIU110" s="104"/>
      <c r="FIV110" s="104"/>
      <c r="FIW110" s="104"/>
      <c r="FIX110" s="104"/>
      <c r="FIY110" s="104"/>
      <c r="FIZ110" s="104"/>
      <c r="FJA110" s="104"/>
      <c r="FJB110" s="104"/>
      <c r="FJC110" s="104"/>
      <c r="FJD110" s="104"/>
      <c r="FJE110" s="104"/>
      <c r="FJF110" s="104"/>
      <c r="FJG110" s="104"/>
      <c r="FJH110" s="104"/>
      <c r="FJI110" s="104"/>
      <c r="FJJ110" s="104"/>
      <c r="FJK110" s="104"/>
      <c r="FJL110" s="104"/>
      <c r="FJM110" s="104"/>
      <c r="FJN110" s="104"/>
      <c r="FJO110" s="104"/>
      <c r="FJP110" s="104"/>
      <c r="FJQ110" s="104"/>
      <c r="FJR110" s="104"/>
      <c r="FJS110" s="104"/>
      <c r="FJT110" s="104"/>
      <c r="FJU110" s="104"/>
      <c r="FJV110" s="104"/>
      <c r="FJW110" s="104"/>
      <c r="FJX110" s="104"/>
      <c r="FJY110" s="104"/>
      <c r="FJZ110" s="104"/>
      <c r="FKA110" s="104"/>
      <c r="FKB110" s="104"/>
      <c r="FKC110" s="104"/>
      <c r="FKD110" s="104"/>
      <c r="FKE110" s="104"/>
      <c r="FKF110" s="104"/>
      <c r="FKG110" s="104"/>
      <c r="FKH110" s="104"/>
      <c r="FKI110" s="104"/>
      <c r="FKJ110" s="104"/>
      <c r="FKK110" s="104"/>
      <c r="FKL110" s="104"/>
      <c r="FKM110" s="104"/>
      <c r="FKN110" s="104"/>
      <c r="FKO110" s="104"/>
      <c r="FKP110" s="104"/>
      <c r="FKQ110" s="104"/>
      <c r="FKR110" s="104"/>
      <c r="FKS110" s="104"/>
      <c r="FKT110" s="104"/>
      <c r="FKU110" s="104"/>
      <c r="FKV110" s="104"/>
      <c r="FKW110" s="104"/>
      <c r="FKX110" s="104"/>
      <c r="FKY110" s="104"/>
      <c r="FKZ110" s="104"/>
      <c r="FLA110" s="104"/>
      <c r="FLB110" s="104"/>
      <c r="FLC110" s="104"/>
      <c r="FLD110" s="104"/>
      <c r="FLE110" s="104"/>
      <c r="FLF110" s="104"/>
      <c r="FLG110" s="104"/>
      <c r="FLH110" s="104"/>
      <c r="FLI110" s="104"/>
      <c r="FLJ110" s="104"/>
      <c r="FLK110" s="104"/>
      <c r="FLL110" s="104"/>
      <c r="FLM110" s="104"/>
      <c r="FLN110" s="104"/>
      <c r="FLO110" s="104"/>
      <c r="FLP110" s="104"/>
      <c r="FLQ110" s="104"/>
      <c r="FLR110" s="104"/>
      <c r="FLS110" s="104"/>
      <c r="FLT110" s="104"/>
      <c r="FLU110" s="104"/>
      <c r="FLV110" s="104"/>
      <c r="FLW110" s="104"/>
      <c r="FLX110" s="104"/>
      <c r="FLY110" s="104"/>
      <c r="FLZ110" s="104"/>
      <c r="FMA110" s="104"/>
      <c r="FMB110" s="104"/>
      <c r="FMC110" s="104"/>
      <c r="FMD110" s="104"/>
      <c r="FME110" s="104"/>
      <c r="FMF110" s="104"/>
      <c r="FMG110" s="104"/>
      <c r="FMH110" s="104"/>
      <c r="FMI110" s="104"/>
      <c r="FMJ110" s="104"/>
      <c r="FMK110" s="104"/>
      <c r="FML110" s="104"/>
      <c r="FMM110" s="104"/>
      <c r="FMN110" s="104"/>
      <c r="FMO110" s="104"/>
      <c r="FMP110" s="104"/>
      <c r="FMQ110" s="104"/>
      <c r="FMR110" s="104"/>
      <c r="FMS110" s="104"/>
      <c r="FMT110" s="104"/>
      <c r="FMU110" s="104"/>
      <c r="FMV110" s="104"/>
      <c r="FMW110" s="104"/>
      <c r="FMX110" s="104"/>
      <c r="FMY110" s="104"/>
      <c r="FMZ110" s="104"/>
      <c r="FNA110" s="104"/>
      <c r="FNB110" s="104"/>
      <c r="FNC110" s="104"/>
      <c r="FND110" s="104"/>
      <c r="FNE110" s="104"/>
      <c r="FNF110" s="104"/>
      <c r="FNG110" s="104"/>
      <c r="FNH110" s="104"/>
      <c r="FNI110" s="104"/>
      <c r="FNJ110" s="104"/>
      <c r="FNK110" s="104"/>
      <c r="FNL110" s="104"/>
      <c r="FNM110" s="104"/>
      <c r="FNN110" s="104"/>
      <c r="FNO110" s="104"/>
      <c r="FNP110" s="104"/>
      <c r="FNQ110" s="104"/>
      <c r="FNR110" s="104"/>
      <c r="FNS110" s="104"/>
      <c r="FNT110" s="104"/>
      <c r="FNU110" s="104"/>
      <c r="FNV110" s="104"/>
      <c r="FNW110" s="104"/>
      <c r="FNX110" s="104"/>
      <c r="FNY110" s="104"/>
      <c r="FNZ110" s="104"/>
      <c r="FOA110" s="104"/>
      <c r="FOB110" s="104"/>
      <c r="FOC110" s="104"/>
      <c r="FOD110" s="104"/>
      <c r="FOE110" s="104"/>
      <c r="FOF110" s="104"/>
      <c r="FOG110" s="104"/>
      <c r="FOH110" s="104"/>
      <c r="FOI110" s="104"/>
      <c r="FOJ110" s="104"/>
      <c r="FOK110" s="104"/>
      <c r="FOL110" s="104"/>
      <c r="FOM110" s="104"/>
      <c r="FON110" s="104"/>
      <c r="FOO110" s="104"/>
      <c r="FOP110" s="104"/>
      <c r="FOQ110" s="104"/>
      <c r="FOR110" s="104"/>
      <c r="FOS110" s="104"/>
      <c r="FOT110" s="104"/>
      <c r="FOU110" s="104"/>
      <c r="FOV110" s="104"/>
      <c r="FOW110" s="104"/>
      <c r="FOX110" s="104"/>
      <c r="FOY110" s="104"/>
      <c r="FOZ110" s="104"/>
      <c r="FPA110" s="104"/>
      <c r="FPB110" s="104"/>
      <c r="FPC110" s="104"/>
      <c r="FPD110" s="104"/>
      <c r="FPE110" s="104"/>
      <c r="FPF110" s="104"/>
      <c r="FPG110" s="104"/>
      <c r="FPH110" s="104"/>
      <c r="FPI110" s="104"/>
      <c r="FPJ110" s="104"/>
      <c r="FPK110" s="104"/>
      <c r="FPL110" s="104"/>
      <c r="FPM110" s="104"/>
      <c r="FPN110" s="104"/>
      <c r="FPO110" s="104"/>
      <c r="FPP110" s="104"/>
      <c r="FPQ110" s="104"/>
      <c r="FPR110" s="104"/>
      <c r="FPS110" s="104"/>
      <c r="FPT110" s="104"/>
      <c r="FPU110" s="104"/>
      <c r="FPV110" s="104"/>
      <c r="FPW110" s="104"/>
      <c r="FPX110" s="104"/>
      <c r="FPY110" s="104"/>
      <c r="FPZ110" s="104"/>
      <c r="FQA110" s="104"/>
      <c r="FQB110" s="104"/>
      <c r="FQC110" s="104"/>
      <c r="FQD110" s="104"/>
      <c r="FQE110" s="104"/>
      <c r="FQF110" s="104"/>
      <c r="FQG110" s="104"/>
      <c r="FQH110" s="104"/>
      <c r="FQI110" s="104"/>
      <c r="FQJ110" s="104"/>
      <c r="FQK110" s="104"/>
      <c r="FQL110" s="104"/>
      <c r="FQM110" s="104"/>
      <c r="FQN110" s="104"/>
      <c r="FQO110" s="104"/>
      <c r="FQP110" s="104"/>
      <c r="FQQ110" s="104"/>
      <c r="FQR110" s="104"/>
      <c r="FQS110" s="104"/>
      <c r="FQT110" s="104"/>
      <c r="FQU110" s="104"/>
      <c r="FQV110" s="104"/>
      <c r="FQW110" s="104"/>
      <c r="FQX110" s="104"/>
      <c r="FQY110" s="104"/>
      <c r="FQZ110" s="104"/>
      <c r="FRA110" s="104"/>
      <c r="FRB110" s="104"/>
      <c r="FRC110" s="104"/>
      <c r="FRD110" s="104"/>
      <c r="FRE110" s="104"/>
      <c r="FRF110" s="104"/>
      <c r="FRG110" s="104"/>
      <c r="FRH110" s="104"/>
      <c r="FRI110" s="104"/>
      <c r="FRJ110" s="104"/>
      <c r="FRK110" s="104"/>
      <c r="FRL110" s="104"/>
      <c r="FRM110" s="104"/>
      <c r="FRN110" s="104"/>
      <c r="FRO110" s="104"/>
      <c r="FRP110" s="104"/>
      <c r="FRQ110" s="104"/>
      <c r="FRR110" s="104"/>
      <c r="FRS110" s="104"/>
      <c r="FRT110" s="104"/>
      <c r="FRU110" s="104"/>
      <c r="FRV110" s="104"/>
      <c r="FRW110" s="104"/>
      <c r="FRX110" s="104"/>
      <c r="FRY110" s="104"/>
      <c r="FRZ110" s="104"/>
      <c r="FSA110" s="104"/>
      <c r="FSB110" s="104"/>
      <c r="FSC110" s="104"/>
      <c r="FSD110" s="104"/>
      <c r="FSE110" s="104"/>
      <c r="FSF110" s="104"/>
      <c r="FSG110" s="104"/>
      <c r="FSH110" s="104"/>
      <c r="FSI110" s="104"/>
      <c r="FSJ110" s="104"/>
      <c r="FSK110" s="104"/>
      <c r="FSL110" s="104"/>
      <c r="FSM110" s="104"/>
      <c r="FSN110" s="104"/>
      <c r="FSO110" s="104"/>
      <c r="FSP110" s="104"/>
      <c r="FSQ110" s="104"/>
      <c r="FSR110" s="104"/>
      <c r="FSS110" s="104"/>
      <c r="FST110" s="104"/>
      <c r="FSU110" s="104"/>
      <c r="FSV110" s="104"/>
      <c r="FSW110" s="104"/>
      <c r="FSX110" s="104"/>
      <c r="FSY110" s="104"/>
      <c r="FSZ110" s="104"/>
      <c r="FTA110" s="104"/>
      <c r="FTB110" s="104"/>
      <c r="FTC110" s="104"/>
      <c r="FTD110" s="104"/>
      <c r="FTE110" s="104"/>
      <c r="FTF110" s="104"/>
      <c r="FTG110" s="104"/>
      <c r="FTH110" s="104"/>
      <c r="FTI110" s="104"/>
      <c r="FTJ110" s="104"/>
      <c r="FTK110" s="104"/>
      <c r="FTL110" s="104"/>
      <c r="FTM110" s="104"/>
      <c r="FTN110" s="104"/>
      <c r="FTO110" s="104"/>
      <c r="FTP110" s="104"/>
      <c r="FTQ110" s="104"/>
      <c r="FTR110" s="104"/>
      <c r="FTS110" s="104"/>
      <c r="FTT110" s="104"/>
      <c r="FTU110" s="104"/>
      <c r="FTV110" s="104"/>
      <c r="FTW110" s="104"/>
      <c r="FTX110" s="104"/>
      <c r="FTY110" s="104"/>
      <c r="FTZ110" s="104"/>
      <c r="FUA110" s="104"/>
      <c r="FUB110" s="104"/>
      <c r="FUC110" s="104"/>
      <c r="FUD110" s="104"/>
      <c r="FUE110" s="104"/>
      <c r="FUF110" s="104"/>
      <c r="FUG110" s="104"/>
      <c r="FUH110" s="104"/>
      <c r="FUI110" s="104"/>
      <c r="FUJ110" s="104"/>
      <c r="FUK110" s="104"/>
      <c r="FUL110" s="104"/>
      <c r="FUM110" s="104"/>
      <c r="FUN110" s="104"/>
      <c r="FUO110" s="104"/>
      <c r="FUP110" s="104"/>
      <c r="FUQ110" s="104"/>
      <c r="FUR110" s="104"/>
      <c r="FUS110" s="104"/>
      <c r="FUT110" s="104"/>
      <c r="FUU110" s="104"/>
      <c r="FUV110" s="104"/>
      <c r="FUW110" s="104"/>
      <c r="FUX110" s="104"/>
      <c r="FUY110" s="104"/>
      <c r="FUZ110" s="104"/>
      <c r="FVA110" s="104"/>
      <c r="FVB110" s="104"/>
      <c r="FVC110" s="104"/>
      <c r="FVD110" s="104"/>
      <c r="FVE110" s="104"/>
      <c r="FVF110" s="104"/>
      <c r="FVG110" s="104"/>
      <c r="FVH110" s="104"/>
      <c r="FVI110" s="104"/>
      <c r="FVJ110" s="104"/>
      <c r="FVK110" s="104"/>
      <c r="FVL110" s="104"/>
      <c r="FVM110" s="104"/>
      <c r="FVN110" s="104"/>
      <c r="FVO110" s="104"/>
      <c r="FVP110" s="104"/>
      <c r="FVQ110" s="104"/>
      <c r="FVR110" s="104"/>
      <c r="FVS110" s="104"/>
      <c r="FVT110" s="104"/>
      <c r="FVU110" s="104"/>
      <c r="FVV110" s="104"/>
      <c r="FVW110" s="104"/>
      <c r="FVX110" s="104"/>
      <c r="FVY110" s="104"/>
      <c r="FVZ110" s="104"/>
      <c r="FWA110" s="104"/>
      <c r="FWB110" s="104"/>
      <c r="FWC110" s="104"/>
      <c r="FWD110" s="104"/>
      <c r="FWE110" s="104"/>
      <c r="FWF110" s="104"/>
      <c r="FWG110" s="104"/>
      <c r="FWH110" s="104"/>
      <c r="FWI110" s="104"/>
      <c r="FWJ110" s="104"/>
      <c r="FWK110" s="104"/>
      <c r="FWL110" s="104"/>
      <c r="FWM110" s="104"/>
      <c r="FWN110" s="104"/>
      <c r="FWO110" s="104"/>
      <c r="FWP110" s="104"/>
      <c r="FWQ110" s="104"/>
      <c r="FWR110" s="104"/>
      <c r="FWS110" s="104"/>
      <c r="FWT110" s="104"/>
      <c r="FWU110" s="104"/>
      <c r="FWV110" s="104"/>
      <c r="FWW110" s="104"/>
      <c r="FWX110" s="104"/>
      <c r="FWY110" s="104"/>
      <c r="FWZ110" s="104"/>
      <c r="FXA110" s="104"/>
      <c r="FXB110" s="104"/>
      <c r="FXC110" s="104"/>
      <c r="FXD110" s="104"/>
      <c r="FXE110" s="104"/>
      <c r="FXF110" s="104"/>
      <c r="FXG110" s="104"/>
      <c r="FXH110" s="104"/>
      <c r="FXI110" s="104"/>
      <c r="FXJ110" s="104"/>
      <c r="FXK110" s="104"/>
      <c r="FXL110" s="104"/>
      <c r="FXM110" s="104"/>
      <c r="FXN110" s="104"/>
      <c r="FXO110" s="104"/>
      <c r="FXP110" s="104"/>
      <c r="FXQ110" s="104"/>
      <c r="FXR110" s="104"/>
      <c r="FXS110" s="104"/>
      <c r="FXT110" s="104"/>
      <c r="FXU110" s="104"/>
      <c r="FXV110" s="104"/>
      <c r="FXW110" s="104"/>
      <c r="FXX110" s="104"/>
      <c r="FXY110" s="104"/>
      <c r="FXZ110" s="104"/>
      <c r="FYA110" s="104"/>
      <c r="FYB110" s="104"/>
      <c r="FYC110" s="104"/>
      <c r="FYD110" s="104"/>
      <c r="FYE110" s="104"/>
      <c r="FYF110" s="104"/>
      <c r="FYG110" s="104"/>
      <c r="FYH110" s="104"/>
      <c r="FYI110" s="104"/>
      <c r="FYJ110" s="104"/>
      <c r="FYK110" s="104"/>
      <c r="FYL110" s="104"/>
      <c r="FYM110" s="104"/>
      <c r="FYN110" s="104"/>
      <c r="FYO110" s="104"/>
      <c r="FYP110" s="104"/>
      <c r="FYQ110" s="104"/>
      <c r="FYR110" s="104"/>
      <c r="FYS110" s="104"/>
      <c r="FYT110" s="104"/>
      <c r="FYU110" s="104"/>
      <c r="FYV110" s="104"/>
      <c r="FYW110" s="104"/>
      <c r="FYX110" s="104"/>
      <c r="FYY110" s="104"/>
      <c r="FYZ110" s="104"/>
      <c r="FZA110" s="104"/>
      <c r="FZB110" s="104"/>
      <c r="FZC110" s="104"/>
      <c r="FZD110" s="104"/>
      <c r="FZE110" s="104"/>
      <c r="FZF110" s="104"/>
      <c r="FZG110" s="104"/>
      <c r="FZH110" s="104"/>
      <c r="FZI110" s="104"/>
      <c r="FZJ110" s="104"/>
      <c r="FZK110" s="104"/>
      <c r="FZL110" s="104"/>
      <c r="FZM110" s="104"/>
      <c r="FZN110" s="104"/>
      <c r="FZO110" s="104"/>
      <c r="FZP110" s="104"/>
      <c r="FZQ110" s="104"/>
      <c r="FZR110" s="104"/>
      <c r="FZS110" s="104"/>
      <c r="FZT110" s="104"/>
      <c r="FZU110" s="104"/>
      <c r="FZV110" s="104"/>
      <c r="FZW110" s="104"/>
      <c r="FZX110" s="104"/>
      <c r="FZY110" s="104"/>
      <c r="FZZ110" s="104"/>
      <c r="GAA110" s="104"/>
      <c r="GAB110" s="104"/>
      <c r="GAC110" s="104"/>
      <c r="GAD110" s="104"/>
      <c r="GAE110" s="104"/>
      <c r="GAF110" s="104"/>
      <c r="GAG110" s="104"/>
      <c r="GAH110" s="104"/>
      <c r="GAI110" s="104"/>
      <c r="GAJ110" s="104"/>
      <c r="GAK110" s="104"/>
      <c r="GAL110" s="104"/>
      <c r="GAM110" s="104"/>
      <c r="GAN110" s="104"/>
      <c r="GAO110" s="104"/>
      <c r="GAP110" s="104"/>
      <c r="GAQ110" s="104"/>
      <c r="GAR110" s="104"/>
      <c r="GAS110" s="104"/>
      <c r="GAT110" s="104"/>
      <c r="GAU110" s="104"/>
      <c r="GAV110" s="104"/>
      <c r="GAW110" s="104"/>
      <c r="GAX110" s="104"/>
      <c r="GAY110" s="104"/>
      <c r="GAZ110" s="104"/>
      <c r="GBA110" s="104"/>
      <c r="GBB110" s="104"/>
      <c r="GBC110" s="104"/>
      <c r="GBD110" s="104"/>
      <c r="GBE110" s="104"/>
      <c r="GBF110" s="104"/>
      <c r="GBG110" s="104"/>
      <c r="GBH110" s="104"/>
      <c r="GBI110" s="104"/>
      <c r="GBJ110" s="104"/>
      <c r="GBK110" s="104"/>
      <c r="GBL110" s="104"/>
      <c r="GBM110" s="104"/>
      <c r="GBN110" s="104"/>
      <c r="GBO110" s="104"/>
      <c r="GBP110" s="104"/>
      <c r="GBQ110" s="104"/>
      <c r="GBR110" s="104"/>
      <c r="GBS110" s="104"/>
      <c r="GBT110" s="104"/>
      <c r="GBU110" s="104"/>
      <c r="GBV110" s="104"/>
      <c r="GBW110" s="104"/>
      <c r="GBX110" s="104"/>
      <c r="GBY110" s="104"/>
      <c r="GBZ110" s="104"/>
      <c r="GCA110" s="104"/>
      <c r="GCB110" s="104"/>
      <c r="GCC110" s="104"/>
      <c r="GCD110" s="104"/>
      <c r="GCE110" s="104"/>
      <c r="GCF110" s="104"/>
      <c r="GCG110" s="104"/>
      <c r="GCH110" s="104"/>
      <c r="GCI110" s="104"/>
      <c r="GCJ110" s="104"/>
      <c r="GCK110" s="104"/>
      <c r="GCL110" s="104"/>
      <c r="GCM110" s="104"/>
      <c r="GCN110" s="104"/>
      <c r="GCO110" s="104"/>
      <c r="GCP110" s="104"/>
      <c r="GCQ110" s="104"/>
      <c r="GCR110" s="104"/>
      <c r="GCS110" s="104"/>
      <c r="GCT110" s="104"/>
      <c r="GCU110" s="104"/>
      <c r="GCV110" s="104"/>
      <c r="GCW110" s="104"/>
      <c r="GCX110" s="104"/>
      <c r="GCY110" s="104"/>
      <c r="GCZ110" s="104"/>
      <c r="GDA110" s="104"/>
      <c r="GDB110" s="104"/>
      <c r="GDC110" s="104"/>
      <c r="GDD110" s="104"/>
      <c r="GDE110" s="104"/>
      <c r="GDF110" s="104"/>
      <c r="GDG110" s="104"/>
      <c r="GDH110" s="104"/>
      <c r="GDI110" s="104"/>
      <c r="GDJ110" s="104"/>
      <c r="GDK110" s="104"/>
      <c r="GDL110" s="104"/>
      <c r="GDM110" s="104"/>
      <c r="GDN110" s="104"/>
      <c r="GDO110" s="104"/>
      <c r="GDP110" s="104"/>
      <c r="GDQ110" s="104"/>
      <c r="GDR110" s="104"/>
      <c r="GDS110" s="104"/>
      <c r="GDT110" s="104"/>
      <c r="GDU110" s="104"/>
      <c r="GDV110" s="104"/>
      <c r="GDW110" s="104"/>
      <c r="GDX110" s="104"/>
      <c r="GDY110" s="104"/>
      <c r="GDZ110" s="104"/>
      <c r="GEA110" s="104"/>
      <c r="GEB110" s="104"/>
      <c r="GEC110" s="104"/>
      <c r="GED110" s="104"/>
      <c r="GEE110" s="104"/>
      <c r="GEF110" s="104"/>
      <c r="GEG110" s="104"/>
      <c r="GEH110" s="104"/>
      <c r="GEI110" s="104"/>
      <c r="GEJ110" s="104"/>
      <c r="GEK110" s="104"/>
      <c r="GEL110" s="104"/>
      <c r="GEM110" s="104"/>
      <c r="GEN110" s="104"/>
      <c r="GEO110" s="104"/>
      <c r="GEP110" s="104"/>
      <c r="GEQ110" s="104"/>
      <c r="GER110" s="104"/>
      <c r="GES110" s="104"/>
      <c r="GET110" s="104"/>
      <c r="GEU110" s="104"/>
      <c r="GEV110" s="104"/>
      <c r="GEW110" s="104"/>
      <c r="GEX110" s="104"/>
      <c r="GEY110" s="104"/>
      <c r="GEZ110" s="104"/>
      <c r="GFA110" s="104"/>
      <c r="GFB110" s="104"/>
      <c r="GFC110" s="104"/>
      <c r="GFD110" s="104"/>
      <c r="GFE110" s="104"/>
      <c r="GFF110" s="104"/>
      <c r="GFG110" s="104"/>
      <c r="GFH110" s="104"/>
      <c r="GFI110" s="104"/>
      <c r="GFJ110" s="104"/>
      <c r="GFK110" s="104"/>
      <c r="GFL110" s="104"/>
      <c r="GFM110" s="104"/>
      <c r="GFN110" s="104"/>
      <c r="GFO110" s="104"/>
      <c r="GFP110" s="104"/>
      <c r="GFQ110" s="104"/>
      <c r="GFR110" s="104"/>
      <c r="GFS110" s="104"/>
      <c r="GFT110" s="104"/>
      <c r="GFU110" s="104"/>
      <c r="GFV110" s="104"/>
      <c r="GFW110" s="104"/>
      <c r="GFX110" s="104"/>
      <c r="GFY110" s="104"/>
      <c r="GFZ110" s="104"/>
      <c r="GGA110" s="104"/>
      <c r="GGB110" s="104"/>
      <c r="GGC110" s="104"/>
      <c r="GGD110" s="104"/>
      <c r="GGE110" s="104"/>
      <c r="GGF110" s="104"/>
      <c r="GGG110" s="104"/>
      <c r="GGH110" s="104"/>
      <c r="GGI110" s="104"/>
      <c r="GGJ110" s="104"/>
      <c r="GGK110" s="104"/>
      <c r="GGL110" s="104"/>
      <c r="GGM110" s="104"/>
      <c r="GGN110" s="104"/>
      <c r="GGO110" s="104"/>
      <c r="GGP110" s="104"/>
      <c r="GGQ110" s="104"/>
      <c r="GGR110" s="104"/>
      <c r="GGS110" s="104"/>
      <c r="GGT110" s="104"/>
      <c r="GGU110" s="104"/>
      <c r="GGV110" s="104"/>
      <c r="GGW110" s="104"/>
      <c r="GGX110" s="104"/>
      <c r="GGY110" s="104"/>
      <c r="GGZ110" s="104"/>
      <c r="GHA110" s="104"/>
      <c r="GHB110" s="104"/>
      <c r="GHC110" s="104"/>
      <c r="GHD110" s="104"/>
      <c r="GHE110" s="104"/>
      <c r="GHF110" s="104"/>
      <c r="GHG110" s="104"/>
      <c r="GHH110" s="104"/>
      <c r="GHI110" s="104"/>
      <c r="GHJ110" s="104"/>
      <c r="GHK110" s="104"/>
      <c r="GHL110" s="104"/>
      <c r="GHM110" s="104"/>
      <c r="GHN110" s="104"/>
      <c r="GHO110" s="104"/>
      <c r="GHP110" s="104"/>
      <c r="GHQ110" s="104"/>
      <c r="GHR110" s="104"/>
      <c r="GHS110" s="104"/>
      <c r="GHT110" s="104"/>
      <c r="GHU110" s="104"/>
      <c r="GHV110" s="104"/>
      <c r="GHW110" s="104"/>
      <c r="GHX110" s="104"/>
      <c r="GHY110" s="104"/>
      <c r="GHZ110" s="104"/>
      <c r="GIA110" s="104"/>
      <c r="GIB110" s="104"/>
      <c r="GIC110" s="104"/>
      <c r="GID110" s="104"/>
      <c r="GIE110" s="104"/>
      <c r="GIF110" s="104"/>
      <c r="GIG110" s="104"/>
      <c r="GIH110" s="104"/>
      <c r="GII110" s="104"/>
      <c r="GIJ110" s="104"/>
      <c r="GIK110" s="104"/>
      <c r="GIL110" s="104"/>
      <c r="GIM110" s="104"/>
      <c r="GIN110" s="104"/>
      <c r="GIO110" s="104"/>
      <c r="GIP110" s="104"/>
      <c r="GIQ110" s="104"/>
      <c r="GIR110" s="104"/>
      <c r="GIS110" s="104"/>
      <c r="GIT110" s="104"/>
      <c r="GIU110" s="104"/>
      <c r="GIV110" s="104"/>
      <c r="GIW110" s="104"/>
      <c r="GIX110" s="104"/>
      <c r="GIY110" s="104"/>
      <c r="GIZ110" s="104"/>
      <c r="GJA110" s="104"/>
      <c r="GJB110" s="104"/>
      <c r="GJC110" s="104"/>
      <c r="GJD110" s="104"/>
      <c r="GJE110" s="104"/>
      <c r="GJF110" s="104"/>
      <c r="GJG110" s="104"/>
      <c r="GJH110" s="104"/>
      <c r="GJI110" s="104"/>
      <c r="GJJ110" s="104"/>
      <c r="GJK110" s="104"/>
      <c r="GJL110" s="104"/>
      <c r="GJM110" s="104"/>
      <c r="GJN110" s="104"/>
      <c r="GJO110" s="104"/>
      <c r="GJP110" s="104"/>
      <c r="GJQ110" s="104"/>
      <c r="GJR110" s="104"/>
      <c r="GJS110" s="104"/>
      <c r="GJT110" s="104"/>
      <c r="GJU110" s="104"/>
      <c r="GJV110" s="104"/>
      <c r="GJW110" s="104"/>
      <c r="GJX110" s="104"/>
      <c r="GJY110" s="104"/>
      <c r="GJZ110" s="104"/>
      <c r="GKA110" s="104"/>
      <c r="GKB110" s="104"/>
      <c r="GKC110" s="104"/>
      <c r="GKD110" s="104"/>
      <c r="GKE110" s="104"/>
      <c r="GKF110" s="104"/>
      <c r="GKG110" s="104"/>
      <c r="GKH110" s="104"/>
      <c r="GKI110" s="104"/>
      <c r="GKJ110" s="104"/>
      <c r="GKK110" s="104"/>
      <c r="GKL110" s="104"/>
      <c r="GKM110" s="104"/>
      <c r="GKN110" s="104"/>
      <c r="GKO110" s="104"/>
      <c r="GKP110" s="104"/>
      <c r="GKQ110" s="104"/>
      <c r="GKR110" s="104"/>
      <c r="GKS110" s="104"/>
      <c r="GKT110" s="104"/>
      <c r="GKU110" s="104"/>
      <c r="GKV110" s="104"/>
      <c r="GKW110" s="104"/>
      <c r="GKX110" s="104"/>
      <c r="GKY110" s="104"/>
      <c r="GKZ110" s="104"/>
      <c r="GLA110" s="104"/>
      <c r="GLB110" s="104"/>
      <c r="GLC110" s="104"/>
      <c r="GLD110" s="104"/>
      <c r="GLE110" s="104"/>
      <c r="GLF110" s="104"/>
      <c r="GLG110" s="104"/>
      <c r="GLH110" s="104"/>
      <c r="GLI110" s="104"/>
      <c r="GLJ110" s="104"/>
      <c r="GLK110" s="104"/>
      <c r="GLL110" s="104"/>
      <c r="GLM110" s="104"/>
      <c r="GLN110" s="104"/>
      <c r="GLO110" s="104"/>
      <c r="GLP110" s="104"/>
      <c r="GLQ110" s="104"/>
      <c r="GLR110" s="104"/>
      <c r="GLS110" s="104"/>
      <c r="GLT110" s="104"/>
      <c r="GLU110" s="104"/>
      <c r="GLV110" s="104"/>
      <c r="GLW110" s="104"/>
      <c r="GLX110" s="104"/>
      <c r="GLY110" s="104"/>
      <c r="GLZ110" s="104"/>
      <c r="GMA110" s="104"/>
      <c r="GMB110" s="104"/>
      <c r="GMC110" s="104"/>
      <c r="GMD110" s="104"/>
      <c r="GME110" s="104"/>
      <c r="GMF110" s="104"/>
      <c r="GMG110" s="104"/>
      <c r="GMH110" s="104"/>
      <c r="GMI110" s="104"/>
      <c r="GMJ110" s="104"/>
      <c r="GMK110" s="104"/>
      <c r="GML110" s="104"/>
      <c r="GMM110" s="104"/>
      <c r="GMN110" s="104"/>
      <c r="GMO110" s="104"/>
      <c r="GMP110" s="104"/>
      <c r="GMQ110" s="104"/>
      <c r="GMR110" s="104"/>
      <c r="GMS110" s="104"/>
      <c r="GMT110" s="104"/>
      <c r="GMU110" s="104"/>
      <c r="GMV110" s="104"/>
      <c r="GMW110" s="104"/>
      <c r="GMX110" s="104"/>
      <c r="GMY110" s="104"/>
      <c r="GMZ110" s="104"/>
      <c r="GNA110" s="104"/>
      <c r="GNB110" s="104"/>
      <c r="GNC110" s="104"/>
      <c r="GND110" s="104"/>
      <c r="GNE110" s="104"/>
      <c r="GNF110" s="104"/>
      <c r="GNG110" s="104"/>
      <c r="GNH110" s="104"/>
      <c r="GNI110" s="104"/>
      <c r="GNJ110" s="104"/>
      <c r="GNK110" s="104"/>
      <c r="GNL110" s="104"/>
      <c r="GNM110" s="104"/>
      <c r="GNN110" s="104"/>
      <c r="GNO110" s="104"/>
      <c r="GNP110" s="104"/>
      <c r="GNQ110" s="104"/>
      <c r="GNR110" s="104"/>
      <c r="GNS110" s="104"/>
      <c r="GNT110" s="104"/>
      <c r="GNU110" s="104"/>
      <c r="GNV110" s="104"/>
      <c r="GNW110" s="104"/>
      <c r="GNX110" s="104"/>
      <c r="GNY110" s="104"/>
      <c r="GNZ110" s="104"/>
      <c r="GOA110" s="104"/>
      <c r="GOB110" s="104"/>
      <c r="GOC110" s="104"/>
      <c r="GOD110" s="104"/>
      <c r="GOE110" s="104"/>
      <c r="GOF110" s="104"/>
      <c r="GOG110" s="104"/>
      <c r="GOH110" s="104"/>
      <c r="GOI110" s="104"/>
      <c r="GOJ110" s="104"/>
      <c r="GOK110" s="104"/>
      <c r="GOL110" s="104"/>
      <c r="GOM110" s="104"/>
      <c r="GON110" s="104"/>
      <c r="GOO110" s="104"/>
      <c r="GOP110" s="104"/>
      <c r="GOQ110" s="104"/>
      <c r="GOR110" s="104"/>
      <c r="GOS110" s="104"/>
      <c r="GOT110" s="104"/>
      <c r="GOU110" s="104"/>
      <c r="GOV110" s="104"/>
      <c r="GOW110" s="104"/>
      <c r="GOX110" s="104"/>
      <c r="GOY110" s="104"/>
      <c r="GOZ110" s="104"/>
      <c r="GPA110" s="104"/>
      <c r="GPB110" s="104"/>
      <c r="GPC110" s="104"/>
      <c r="GPD110" s="104"/>
      <c r="GPE110" s="104"/>
      <c r="GPF110" s="104"/>
      <c r="GPG110" s="104"/>
      <c r="GPH110" s="104"/>
      <c r="GPI110" s="104"/>
      <c r="GPJ110" s="104"/>
      <c r="GPK110" s="104"/>
      <c r="GPL110" s="104"/>
      <c r="GPM110" s="104"/>
      <c r="GPN110" s="104"/>
      <c r="GPO110" s="104"/>
      <c r="GPP110" s="104"/>
      <c r="GPQ110" s="104"/>
      <c r="GPR110" s="104"/>
      <c r="GPS110" s="104"/>
      <c r="GPT110" s="104"/>
      <c r="GPU110" s="104"/>
      <c r="GPV110" s="104"/>
      <c r="GPW110" s="104"/>
      <c r="GPX110" s="104"/>
      <c r="GPY110" s="104"/>
      <c r="GPZ110" s="104"/>
      <c r="GQA110" s="104"/>
      <c r="GQB110" s="104"/>
      <c r="GQC110" s="104"/>
      <c r="GQD110" s="104"/>
      <c r="GQE110" s="104"/>
      <c r="GQF110" s="104"/>
      <c r="GQG110" s="104"/>
      <c r="GQH110" s="104"/>
      <c r="GQI110" s="104"/>
      <c r="GQJ110" s="104"/>
      <c r="GQK110" s="104"/>
      <c r="GQL110" s="104"/>
      <c r="GQM110" s="104"/>
      <c r="GQN110" s="104"/>
      <c r="GQO110" s="104"/>
      <c r="GQP110" s="104"/>
      <c r="GQQ110" s="104"/>
      <c r="GQR110" s="104"/>
      <c r="GQS110" s="104"/>
      <c r="GQT110" s="104"/>
      <c r="GQU110" s="104"/>
      <c r="GQV110" s="104"/>
      <c r="GQW110" s="104"/>
      <c r="GQX110" s="104"/>
      <c r="GQY110" s="104"/>
      <c r="GQZ110" s="104"/>
      <c r="GRA110" s="104"/>
      <c r="GRB110" s="104"/>
      <c r="GRC110" s="104"/>
      <c r="GRD110" s="104"/>
      <c r="GRE110" s="104"/>
      <c r="GRF110" s="104"/>
      <c r="GRG110" s="104"/>
      <c r="GRH110" s="104"/>
      <c r="GRI110" s="104"/>
      <c r="GRJ110" s="104"/>
      <c r="GRK110" s="104"/>
      <c r="GRL110" s="104"/>
      <c r="GRM110" s="104"/>
      <c r="GRN110" s="104"/>
      <c r="GRO110" s="104"/>
      <c r="GRP110" s="104"/>
      <c r="GRQ110" s="104"/>
      <c r="GRR110" s="104"/>
      <c r="GRS110" s="104"/>
      <c r="GRT110" s="104"/>
      <c r="GRU110" s="104"/>
      <c r="GRV110" s="104"/>
      <c r="GRW110" s="104"/>
      <c r="GRX110" s="104"/>
      <c r="GRY110" s="104"/>
      <c r="GRZ110" s="104"/>
      <c r="GSA110" s="104"/>
      <c r="GSB110" s="104"/>
      <c r="GSC110" s="104"/>
      <c r="GSD110" s="104"/>
      <c r="GSE110" s="104"/>
      <c r="GSF110" s="104"/>
      <c r="GSG110" s="104"/>
      <c r="GSH110" s="104"/>
      <c r="GSI110" s="104"/>
      <c r="GSJ110" s="104"/>
      <c r="GSK110" s="104"/>
      <c r="GSL110" s="104"/>
      <c r="GSM110" s="104"/>
      <c r="GSN110" s="104"/>
      <c r="GSO110" s="104"/>
      <c r="GSP110" s="104"/>
      <c r="GSQ110" s="104"/>
      <c r="GSR110" s="104"/>
      <c r="GSS110" s="104"/>
      <c r="GST110" s="104"/>
      <c r="GSU110" s="104"/>
      <c r="GSV110" s="104"/>
      <c r="GSW110" s="104"/>
      <c r="GSX110" s="104"/>
      <c r="GSY110" s="104"/>
      <c r="GSZ110" s="104"/>
      <c r="GTA110" s="104"/>
      <c r="GTB110" s="104"/>
      <c r="GTC110" s="104"/>
      <c r="GTD110" s="104"/>
      <c r="GTE110" s="104"/>
      <c r="GTF110" s="104"/>
      <c r="GTG110" s="104"/>
      <c r="GTH110" s="104"/>
      <c r="GTI110" s="104"/>
      <c r="GTJ110" s="104"/>
      <c r="GTK110" s="104"/>
      <c r="GTL110" s="104"/>
      <c r="GTM110" s="104"/>
      <c r="GTN110" s="104"/>
      <c r="GTO110" s="104"/>
      <c r="GTP110" s="104"/>
      <c r="GTQ110" s="104"/>
      <c r="GTR110" s="104"/>
      <c r="GTS110" s="104"/>
      <c r="GTT110" s="104"/>
      <c r="GTU110" s="104"/>
      <c r="GTV110" s="104"/>
      <c r="GTW110" s="104"/>
      <c r="GTX110" s="104"/>
      <c r="GTY110" s="104"/>
      <c r="GTZ110" s="104"/>
      <c r="GUA110" s="104"/>
      <c r="GUB110" s="104"/>
      <c r="GUC110" s="104"/>
      <c r="GUD110" s="104"/>
      <c r="GUE110" s="104"/>
      <c r="GUF110" s="104"/>
      <c r="GUG110" s="104"/>
      <c r="GUH110" s="104"/>
      <c r="GUI110" s="104"/>
      <c r="GUJ110" s="104"/>
      <c r="GUK110" s="104"/>
      <c r="GUL110" s="104"/>
      <c r="GUM110" s="104"/>
      <c r="GUN110" s="104"/>
      <c r="GUO110" s="104"/>
      <c r="GUP110" s="104"/>
      <c r="GUQ110" s="104"/>
      <c r="GUR110" s="104"/>
      <c r="GUS110" s="104"/>
      <c r="GUT110" s="104"/>
      <c r="GUU110" s="104"/>
      <c r="GUV110" s="104"/>
      <c r="GUW110" s="104"/>
      <c r="GUX110" s="104"/>
      <c r="GUY110" s="104"/>
      <c r="GUZ110" s="104"/>
      <c r="GVA110" s="104"/>
      <c r="GVB110" s="104"/>
      <c r="GVC110" s="104"/>
      <c r="GVD110" s="104"/>
      <c r="GVE110" s="104"/>
      <c r="GVF110" s="104"/>
      <c r="GVG110" s="104"/>
      <c r="GVH110" s="104"/>
      <c r="GVI110" s="104"/>
      <c r="GVJ110" s="104"/>
      <c r="GVK110" s="104"/>
      <c r="GVL110" s="104"/>
      <c r="GVM110" s="104"/>
      <c r="GVN110" s="104"/>
      <c r="GVO110" s="104"/>
      <c r="GVP110" s="104"/>
      <c r="GVQ110" s="104"/>
      <c r="GVR110" s="104"/>
      <c r="GVS110" s="104"/>
      <c r="GVT110" s="104"/>
      <c r="GVU110" s="104"/>
      <c r="GVV110" s="104"/>
      <c r="GVW110" s="104"/>
      <c r="GVX110" s="104"/>
      <c r="GVY110" s="104"/>
      <c r="GVZ110" s="104"/>
      <c r="GWA110" s="104"/>
      <c r="GWB110" s="104"/>
      <c r="GWC110" s="104"/>
      <c r="GWD110" s="104"/>
      <c r="GWE110" s="104"/>
      <c r="GWF110" s="104"/>
      <c r="GWG110" s="104"/>
      <c r="GWH110" s="104"/>
      <c r="GWI110" s="104"/>
      <c r="GWJ110" s="104"/>
      <c r="GWK110" s="104"/>
      <c r="GWL110" s="104"/>
      <c r="GWM110" s="104"/>
      <c r="GWN110" s="104"/>
      <c r="GWO110" s="104"/>
      <c r="GWP110" s="104"/>
      <c r="GWQ110" s="104"/>
      <c r="GWR110" s="104"/>
      <c r="GWS110" s="104"/>
      <c r="GWT110" s="104"/>
      <c r="GWU110" s="104"/>
      <c r="GWV110" s="104"/>
      <c r="GWW110" s="104"/>
      <c r="GWX110" s="104"/>
      <c r="GWY110" s="104"/>
      <c r="GWZ110" s="104"/>
      <c r="GXA110" s="104"/>
      <c r="GXB110" s="104"/>
      <c r="GXC110" s="104"/>
      <c r="GXD110" s="104"/>
      <c r="GXE110" s="104"/>
      <c r="GXF110" s="104"/>
      <c r="GXG110" s="104"/>
      <c r="GXH110" s="104"/>
      <c r="GXI110" s="104"/>
      <c r="GXJ110" s="104"/>
      <c r="GXK110" s="104"/>
      <c r="GXL110" s="104"/>
      <c r="GXM110" s="104"/>
      <c r="GXN110" s="104"/>
      <c r="GXO110" s="104"/>
      <c r="GXP110" s="104"/>
      <c r="GXQ110" s="104"/>
      <c r="GXR110" s="104"/>
      <c r="GXS110" s="104"/>
      <c r="GXT110" s="104"/>
      <c r="GXU110" s="104"/>
      <c r="GXV110" s="104"/>
      <c r="GXW110" s="104"/>
      <c r="GXX110" s="104"/>
      <c r="GXY110" s="104"/>
      <c r="GXZ110" s="104"/>
      <c r="GYA110" s="104"/>
      <c r="GYB110" s="104"/>
      <c r="GYC110" s="104"/>
      <c r="GYD110" s="104"/>
      <c r="GYE110" s="104"/>
      <c r="GYF110" s="104"/>
      <c r="GYG110" s="104"/>
      <c r="GYH110" s="104"/>
      <c r="GYI110" s="104"/>
      <c r="GYJ110" s="104"/>
      <c r="GYK110" s="104"/>
      <c r="GYL110" s="104"/>
      <c r="GYM110" s="104"/>
      <c r="GYN110" s="104"/>
      <c r="GYO110" s="104"/>
      <c r="GYP110" s="104"/>
      <c r="GYQ110" s="104"/>
      <c r="GYR110" s="104"/>
      <c r="GYS110" s="104"/>
      <c r="GYT110" s="104"/>
      <c r="GYU110" s="104"/>
      <c r="GYV110" s="104"/>
      <c r="GYW110" s="104"/>
      <c r="GYX110" s="104"/>
      <c r="GYY110" s="104"/>
      <c r="GYZ110" s="104"/>
      <c r="GZA110" s="104"/>
      <c r="GZB110" s="104"/>
      <c r="GZC110" s="104"/>
      <c r="GZD110" s="104"/>
      <c r="GZE110" s="104"/>
      <c r="GZF110" s="104"/>
      <c r="GZG110" s="104"/>
      <c r="GZH110" s="104"/>
      <c r="GZI110" s="104"/>
      <c r="GZJ110" s="104"/>
      <c r="GZK110" s="104"/>
      <c r="GZL110" s="104"/>
      <c r="GZM110" s="104"/>
      <c r="GZN110" s="104"/>
      <c r="GZO110" s="104"/>
      <c r="GZP110" s="104"/>
      <c r="GZQ110" s="104"/>
      <c r="GZR110" s="104"/>
      <c r="GZS110" s="104"/>
      <c r="GZT110" s="104"/>
      <c r="GZU110" s="104"/>
      <c r="GZV110" s="104"/>
      <c r="GZW110" s="104"/>
      <c r="GZX110" s="104"/>
      <c r="GZY110" s="104"/>
      <c r="GZZ110" s="104"/>
      <c r="HAA110" s="104"/>
      <c r="HAB110" s="104"/>
      <c r="HAC110" s="104"/>
      <c r="HAD110" s="104"/>
      <c r="HAE110" s="104"/>
      <c r="HAF110" s="104"/>
      <c r="HAG110" s="104"/>
      <c r="HAH110" s="104"/>
      <c r="HAI110" s="104"/>
      <c r="HAJ110" s="104"/>
      <c r="HAK110" s="104"/>
      <c r="HAL110" s="104"/>
      <c r="HAM110" s="104"/>
      <c r="HAN110" s="104"/>
      <c r="HAO110" s="104"/>
      <c r="HAP110" s="104"/>
      <c r="HAQ110" s="104"/>
      <c r="HAR110" s="104"/>
      <c r="HAS110" s="104"/>
      <c r="HAT110" s="104"/>
      <c r="HAU110" s="104"/>
      <c r="HAV110" s="104"/>
      <c r="HAW110" s="104"/>
      <c r="HAX110" s="104"/>
      <c r="HAY110" s="104"/>
      <c r="HAZ110" s="104"/>
      <c r="HBA110" s="104"/>
      <c r="HBB110" s="104"/>
      <c r="HBC110" s="104"/>
      <c r="HBD110" s="104"/>
      <c r="HBE110" s="104"/>
      <c r="HBF110" s="104"/>
      <c r="HBG110" s="104"/>
      <c r="HBH110" s="104"/>
      <c r="HBI110" s="104"/>
      <c r="HBJ110" s="104"/>
      <c r="HBK110" s="104"/>
      <c r="HBL110" s="104"/>
      <c r="HBM110" s="104"/>
      <c r="HBN110" s="104"/>
      <c r="HBO110" s="104"/>
      <c r="HBP110" s="104"/>
      <c r="HBQ110" s="104"/>
      <c r="HBR110" s="104"/>
      <c r="HBS110" s="104"/>
      <c r="HBT110" s="104"/>
      <c r="HBU110" s="104"/>
      <c r="HBV110" s="104"/>
      <c r="HBW110" s="104"/>
      <c r="HBX110" s="104"/>
      <c r="HBY110" s="104"/>
      <c r="HBZ110" s="104"/>
      <c r="HCA110" s="104"/>
      <c r="HCB110" s="104"/>
      <c r="HCC110" s="104"/>
      <c r="HCD110" s="104"/>
      <c r="HCE110" s="104"/>
      <c r="HCF110" s="104"/>
      <c r="HCG110" s="104"/>
      <c r="HCH110" s="104"/>
      <c r="HCI110" s="104"/>
      <c r="HCJ110" s="104"/>
      <c r="HCK110" s="104"/>
      <c r="HCL110" s="104"/>
      <c r="HCM110" s="104"/>
      <c r="HCN110" s="104"/>
      <c r="HCO110" s="104"/>
      <c r="HCP110" s="104"/>
      <c r="HCQ110" s="104"/>
      <c r="HCR110" s="104"/>
      <c r="HCS110" s="104"/>
      <c r="HCT110" s="104"/>
      <c r="HCU110" s="104"/>
      <c r="HCV110" s="104"/>
      <c r="HCW110" s="104"/>
      <c r="HCX110" s="104"/>
      <c r="HCY110" s="104"/>
      <c r="HCZ110" s="104"/>
      <c r="HDA110" s="104"/>
      <c r="HDB110" s="104"/>
      <c r="HDC110" s="104"/>
      <c r="HDD110" s="104"/>
      <c r="HDE110" s="104"/>
      <c r="HDF110" s="104"/>
      <c r="HDG110" s="104"/>
      <c r="HDH110" s="104"/>
      <c r="HDI110" s="104"/>
      <c r="HDJ110" s="104"/>
      <c r="HDK110" s="104"/>
      <c r="HDL110" s="104"/>
      <c r="HDM110" s="104"/>
      <c r="HDN110" s="104"/>
      <c r="HDO110" s="104"/>
      <c r="HDP110" s="104"/>
      <c r="HDQ110" s="104"/>
      <c r="HDR110" s="104"/>
      <c r="HDS110" s="104"/>
      <c r="HDT110" s="104"/>
      <c r="HDU110" s="104"/>
      <c r="HDV110" s="104"/>
      <c r="HDW110" s="104"/>
      <c r="HDX110" s="104"/>
      <c r="HDY110" s="104"/>
      <c r="HDZ110" s="104"/>
      <c r="HEA110" s="104"/>
      <c r="HEB110" s="104"/>
      <c r="HEC110" s="104"/>
      <c r="HED110" s="104"/>
      <c r="HEE110" s="104"/>
      <c r="HEF110" s="104"/>
      <c r="HEG110" s="104"/>
      <c r="HEH110" s="104"/>
      <c r="HEI110" s="104"/>
      <c r="HEJ110" s="104"/>
      <c r="HEK110" s="104"/>
      <c r="HEL110" s="104"/>
      <c r="HEM110" s="104"/>
      <c r="HEN110" s="104"/>
      <c r="HEO110" s="104"/>
      <c r="HEP110" s="104"/>
      <c r="HEQ110" s="104"/>
      <c r="HER110" s="104"/>
      <c r="HES110" s="104"/>
      <c r="HET110" s="104"/>
      <c r="HEU110" s="104"/>
      <c r="HEV110" s="104"/>
      <c r="HEW110" s="104"/>
      <c r="HEX110" s="104"/>
      <c r="HEY110" s="104"/>
      <c r="HEZ110" s="104"/>
      <c r="HFA110" s="104"/>
      <c r="HFB110" s="104"/>
      <c r="HFC110" s="104"/>
      <c r="HFD110" s="104"/>
      <c r="HFE110" s="104"/>
      <c r="HFF110" s="104"/>
      <c r="HFG110" s="104"/>
      <c r="HFH110" s="104"/>
      <c r="HFI110" s="104"/>
      <c r="HFJ110" s="104"/>
      <c r="HFK110" s="104"/>
      <c r="HFL110" s="104"/>
      <c r="HFM110" s="104"/>
      <c r="HFN110" s="104"/>
      <c r="HFO110" s="104"/>
      <c r="HFP110" s="104"/>
      <c r="HFQ110" s="104"/>
      <c r="HFR110" s="104"/>
      <c r="HFS110" s="104"/>
      <c r="HFT110" s="104"/>
      <c r="HFU110" s="104"/>
      <c r="HFV110" s="104"/>
      <c r="HFW110" s="104"/>
      <c r="HFX110" s="104"/>
      <c r="HFY110" s="104"/>
      <c r="HFZ110" s="104"/>
      <c r="HGA110" s="104"/>
      <c r="HGB110" s="104"/>
      <c r="HGC110" s="104"/>
      <c r="HGD110" s="104"/>
      <c r="HGE110" s="104"/>
      <c r="HGF110" s="104"/>
      <c r="HGG110" s="104"/>
      <c r="HGH110" s="104"/>
      <c r="HGI110" s="104"/>
      <c r="HGJ110" s="104"/>
      <c r="HGK110" s="104"/>
      <c r="HGL110" s="104"/>
      <c r="HGM110" s="104"/>
      <c r="HGN110" s="104"/>
      <c r="HGO110" s="104"/>
      <c r="HGP110" s="104"/>
      <c r="HGQ110" s="104"/>
      <c r="HGR110" s="104"/>
      <c r="HGS110" s="104"/>
      <c r="HGT110" s="104"/>
      <c r="HGU110" s="104"/>
      <c r="HGV110" s="104"/>
      <c r="HGW110" s="104"/>
      <c r="HGX110" s="104"/>
      <c r="HGY110" s="104"/>
      <c r="HGZ110" s="104"/>
      <c r="HHA110" s="104"/>
      <c r="HHB110" s="104"/>
      <c r="HHC110" s="104"/>
      <c r="HHD110" s="104"/>
      <c r="HHE110" s="104"/>
      <c r="HHF110" s="104"/>
      <c r="HHG110" s="104"/>
      <c r="HHH110" s="104"/>
      <c r="HHI110" s="104"/>
      <c r="HHJ110" s="104"/>
      <c r="HHK110" s="104"/>
      <c r="HHL110" s="104"/>
      <c r="HHM110" s="104"/>
      <c r="HHN110" s="104"/>
      <c r="HHO110" s="104"/>
      <c r="HHP110" s="104"/>
      <c r="HHQ110" s="104"/>
      <c r="HHR110" s="104"/>
      <c r="HHS110" s="104"/>
      <c r="HHT110" s="104"/>
      <c r="HHU110" s="104"/>
      <c r="HHV110" s="104"/>
      <c r="HHW110" s="104"/>
      <c r="HHX110" s="104"/>
      <c r="HHY110" s="104"/>
      <c r="HHZ110" s="104"/>
      <c r="HIA110" s="104"/>
      <c r="HIB110" s="104"/>
      <c r="HIC110" s="104"/>
      <c r="HID110" s="104"/>
      <c r="HIE110" s="104"/>
      <c r="HIF110" s="104"/>
      <c r="HIG110" s="104"/>
      <c r="HIH110" s="104"/>
      <c r="HII110" s="104"/>
      <c r="HIJ110" s="104"/>
      <c r="HIK110" s="104"/>
      <c r="HIL110" s="104"/>
      <c r="HIM110" s="104"/>
      <c r="HIN110" s="104"/>
      <c r="HIO110" s="104"/>
      <c r="HIP110" s="104"/>
      <c r="HIQ110" s="104"/>
      <c r="HIR110" s="104"/>
      <c r="HIS110" s="104"/>
      <c r="HIT110" s="104"/>
      <c r="HIU110" s="104"/>
      <c r="HIV110" s="104"/>
      <c r="HIW110" s="104"/>
      <c r="HIX110" s="104"/>
      <c r="HIY110" s="104"/>
      <c r="HIZ110" s="104"/>
      <c r="HJA110" s="104"/>
      <c r="HJB110" s="104"/>
      <c r="HJC110" s="104"/>
      <c r="HJD110" s="104"/>
      <c r="HJE110" s="104"/>
      <c r="HJF110" s="104"/>
      <c r="HJG110" s="104"/>
      <c r="HJH110" s="104"/>
      <c r="HJI110" s="104"/>
      <c r="HJJ110" s="104"/>
      <c r="HJK110" s="104"/>
      <c r="HJL110" s="104"/>
      <c r="HJM110" s="104"/>
      <c r="HJN110" s="104"/>
      <c r="HJO110" s="104"/>
      <c r="HJP110" s="104"/>
      <c r="HJQ110" s="104"/>
      <c r="HJR110" s="104"/>
      <c r="HJS110" s="104"/>
      <c r="HJT110" s="104"/>
      <c r="HJU110" s="104"/>
      <c r="HJV110" s="104"/>
      <c r="HJW110" s="104"/>
      <c r="HJX110" s="104"/>
      <c r="HJY110" s="104"/>
      <c r="HJZ110" s="104"/>
      <c r="HKA110" s="104"/>
      <c r="HKB110" s="104"/>
      <c r="HKC110" s="104"/>
      <c r="HKD110" s="104"/>
      <c r="HKE110" s="104"/>
      <c r="HKF110" s="104"/>
      <c r="HKG110" s="104"/>
      <c r="HKH110" s="104"/>
      <c r="HKI110" s="104"/>
      <c r="HKJ110" s="104"/>
      <c r="HKK110" s="104"/>
      <c r="HKL110" s="104"/>
      <c r="HKM110" s="104"/>
      <c r="HKN110" s="104"/>
      <c r="HKO110" s="104"/>
      <c r="HKP110" s="104"/>
      <c r="HKQ110" s="104"/>
      <c r="HKR110" s="104"/>
      <c r="HKS110" s="104"/>
      <c r="HKT110" s="104"/>
      <c r="HKU110" s="104"/>
      <c r="HKV110" s="104"/>
      <c r="HKW110" s="104"/>
      <c r="HKX110" s="104"/>
      <c r="HKY110" s="104"/>
      <c r="HKZ110" s="104"/>
      <c r="HLA110" s="104"/>
      <c r="HLB110" s="104"/>
      <c r="HLC110" s="104"/>
      <c r="HLD110" s="104"/>
      <c r="HLE110" s="104"/>
      <c r="HLF110" s="104"/>
      <c r="HLG110" s="104"/>
      <c r="HLH110" s="104"/>
      <c r="HLI110" s="104"/>
      <c r="HLJ110" s="104"/>
      <c r="HLK110" s="104"/>
      <c r="HLL110" s="104"/>
      <c r="HLM110" s="104"/>
      <c r="HLN110" s="104"/>
      <c r="HLO110" s="104"/>
      <c r="HLP110" s="104"/>
      <c r="HLQ110" s="104"/>
      <c r="HLR110" s="104"/>
      <c r="HLS110" s="104"/>
      <c r="HLT110" s="104"/>
      <c r="HLU110" s="104"/>
      <c r="HLV110" s="104"/>
      <c r="HLW110" s="104"/>
      <c r="HLX110" s="104"/>
      <c r="HLY110" s="104"/>
      <c r="HLZ110" s="104"/>
      <c r="HMA110" s="104"/>
      <c r="HMB110" s="104"/>
      <c r="HMC110" s="104"/>
      <c r="HMD110" s="104"/>
      <c r="HME110" s="104"/>
      <c r="HMF110" s="104"/>
      <c r="HMG110" s="104"/>
      <c r="HMH110" s="104"/>
      <c r="HMI110" s="104"/>
      <c r="HMJ110" s="104"/>
      <c r="HMK110" s="104"/>
      <c r="HML110" s="104"/>
      <c r="HMM110" s="104"/>
      <c r="HMN110" s="104"/>
      <c r="HMO110" s="104"/>
      <c r="HMP110" s="104"/>
      <c r="HMQ110" s="104"/>
      <c r="HMR110" s="104"/>
      <c r="HMS110" s="104"/>
      <c r="HMT110" s="104"/>
      <c r="HMU110" s="104"/>
      <c r="HMV110" s="104"/>
      <c r="HMW110" s="104"/>
      <c r="HMX110" s="104"/>
      <c r="HMY110" s="104"/>
      <c r="HMZ110" s="104"/>
      <c r="HNA110" s="104"/>
      <c r="HNB110" s="104"/>
      <c r="HNC110" s="104"/>
      <c r="HND110" s="104"/>
      <c r="HNE110" s="104"/>
      <c r="HNF110" s="104"/>
      <c r="HNG110" s="104"/>
      <c r="HNH110" s="104"/>
      <c r="HNI110" s="104"/>
      <c r="HNJ110" s="104"/>
      <c r="HNK110" s="104"/>
      <c r="HNL110" s="104"/>
      <c r="HNM110" s="104"/>
      <c r="HNN110" s="104"/>
      <c r="HNO110" s="104"/>
      <c r="HNP110" s="104"/>
      <c r="HNQ110" s="104"/>
      <c r="HNR110" s="104"/>
      <c r="HNS110" s="104"/>
      <c r="HNT110" s="104"/>
      <c r="HNU110" s="104"/>
      <c r="HNV110" s="104"/>
      <c r="HNW110" s="104"/>
      <c r="HNX110" s="104"/>
      <c r="HNY110" s="104"/>
      <c r="HNZ110" s="104"/>
      <c r="HOA110" s="104"/>
      <c r="HOB110" s="104"/>
      <c r="HOC110" s="104"/>
      <c r="HOD110" s="104"/>
      <c r="HOE110" s="104"/>
      <c r="HOF110" s="104"/>
      <c r="HOG110" s="104"/>
      <c r="HOH110" s="104"/>
      <c r="HOI110" s="104"/>
      <c r="HOJ110" s="104"/>
      <c r="HOK110" s="104"/>
      <c r="HOL110" s="104"/>
      <c r="HOM110" s="104"/>
      <c r="HON110" s="104"/>
      <c r="HOO110" s="104"/>
      <c r="HOP110" s="104"/>
      <c r="HOQ110" s="104"/>
      <c r="HOR110" s="104"/>
      <c r="HOS110" s="104"/>
      <c r="HOT110" s="104"/>
      <c r="HOU110" s="104"/>
      <c r="HOV110" s="104"/>
      <c r="HOW110" s="104"/>
      <c r="HOX110" s="104"/>
      <c r="HOY110" s="104"/>
      <c r="HOZ110" s="104"/>
      <c r="HPA110" s="104"/>
      <c r="HPB110" s="104"/>
      <c r="HPC110" s="104"/>
      <c r="HPD110" s="104"/>
      <c r="HPE110" s="104"/>
      <c r="HPF110" s="104"/>
      <c r="HPG110" s="104"/>
      <c r="HPH110" s="104"/>
      <c r="HPI110" s="104"/>
      <c r="HPJ110" s="104"/>
      <c r="HPK110" s="104"/>
      <c r="HPL110" s="104"/>
      <c r="HPM110" s="104"/>
      <c r="HPN110" s="104"/>
      <c r="HPO110" s="104"/>
      <c r="HPP110" s="104"/>
      <c r="HPQ110" s="104"/>
      <c r="HPR110" s="104"/>
      <c r="HPS110" s="104"/>
      <c r="HPT110" s="104"/>
      <c r="HPU110" s="104"/>
      <c r="HPV110" s="104"/>
      <c r="HPW110" s="104"/>
      <c r="HPX110" s="104"/>
      <c r="HPY110" s="104"/>
      <c r="HPZ110" s="104"/>
      <c r="HQA110" s="104"/>
      <c r="HQB110" s="104"/>
      <c r="HQC110" s="104"/>
      <c r="HQD110" s="104"/>
      <c r="HQE110" s="104"/>
      <c r="HQF110" s="104"/>
      <c r="HQG110" s="104"/>
      <c r="HQH110" s="104"/>
      <c r="HQI110" s="104"/>
      <c r="HQJ110" s="104"/>
      <c r="HQK110" s="104"/>
      <c r="HQL110" s="104"/>
      <c r="HQM110" s="104"/>
      <c r="HQN110" s="104"/>
      <c r="HQO110" s="104"/>
      <c r="HQP110" s="104"/>
      <c r="HQQ110" s="104"/>
      <c r="HQR110" s="104"/>
      <c r="HQS110" s="104"/>
      <c r="HQT110" s="104"/>
      <c r="HQU110" s="104"/>
      <c r="HQV110" s="104"/>
      <c r="HQW110" s="104"/>
      <c r="HQX110" s="104"/>
      <c r="HQY110" s="104"/>
      <c r="HQZ110" s="104"/>
      <c r="HRA110" s="104"/>
      <c r="HRB110" s="104"/>
      <c r="HRC110" s="104"/>
      <c r="HRD110" s="104"/>
      <c r="HRE110" s="104"/>
      <c r="HRF110" s="104"/>
      <c r="HRG110" s="104"/>
      <c r="HRH110" s="104"/>
      <c r="HRI110" s="104"/>
      <c r="HRJ110" s="104"/>
      <c r="HRK110" s="104"/>
      <c r="HRL110" s="104"/>
      <c r="HRM110" s="104"/>
      <c r="HRN110" s="104"/>
      <c r="HRO110" s="104"/>
      <c r="HRP110" s="104"/>
      <c r="HRQ110" s="104"/>
      <c r="HRR110" s="104"/>
      <c r="HRS110" s="104"/>
      <c r="HRT110" s="104"/>
      <c r="HRU110" s="104"/>
      <c r="HRV110" s="104"/>
      <c r="HRW110" s="104"/>
      <c r="HRX110" s="104"/>
      <c r="HRY110" s="104"/>
      <c r="HRZ110" s="104"/>
      <c r="HSA110" s="104"/>
      <c r="HSB110" s="104"/>
      <c r="HSC110" s="104"/>
      <c r="HSD110" s="104"/>
      <c r="HSE110" s="104"/>
      <c r="HSF110" s="104"/>
      <c r="HSG110" s="104"/>
      <c r="HSH110" s="104"/>
      <c r="HSI110" s="104"/>
      <c r="HSJ110" s="104"/>
      <c r="HSK110" s="104"/>
      <c r="HSL110" s="104"/>
      <c r="HSM110" s="104"/>
      <c r="HSN110" s="104"/>
      <c r="HSO110" s="104"/>
      <c r="HSP110" s="104"/>
      <c r="HSQ110" s="104"/>
      <c r="HSR110" s="104"/>
      <c r="HSS110" s="104"/>
      <c r="HST110" s="104"/>
      <c r="HSU110" s="104"/>
      <c r="HSV110" s="104"/>
      <c r="HSW110" s="104"/>
      <c r="HSX110" s="104"/>
      <c r="HSY110" s="104"/>
      <c r="HSZ110" s="104"/>
      <c r="HTA110" s="104"/>
      <c r="HTB110" s="104"/>
      <c r="HTC110" s="104"/>
      <c r="HTD110" s="104"/>
      <c r="HTE110" s="104"/>
      <c r="HTF110" s="104"/>
      <c r="HTG110" s="104"/>
      <c r="HTH110" s="104"/>
      <c r="HTI110" s="104"/>
      <c r="HTJ110" s="104"/>
      <c r="HTK110" s="104"/>
      <c r="HTL110" s="104"/>
      <c r="HTM110" s="104"/>
      <c r="HTN110" s="104"/>
      <c r="HTO110" s="104"/>
      <c r="HTP110" s="104"/>
      <c r="HTQ110" s="104"/>
      <c r="HTR110" s="104"/>
      <c r="HTS110" s="104"/>
      <c r="HTT110" s="104"/>
      <c r="HTU110" s="104"/>
      <c r="HTV110" s="104"/>
      <c r="HTW110" s="104"/>
      <c r="HTX110" s="104"/>
      <c r="HTY110" s="104"/>
      <c r="HTZ110" s="104"/>
      <c r="HUA110" s="104"/>
      <c r="HUB110" s="104"/>
      <c r="HUC110" s="104"/>
      <c r="HUD110" s="104"/>
      <c r="HUE110" s="104"/>
      <c r="HUF110" s="104"/>
      <c r="HUG110" s="104"/>
      <c r="HUH110" s="104"/>
      <c r="HUI110" s="104"/>
      <c r="HUJ110" s="104"/>
      <c r="HUK110" s="104"/>
      <c r="HUL110" s="104"/>
      <c r="HUM110" s="104"/>
      <c r="HUN110" s="104"/>
      <c r="HUO110" s="104"/>
      <c r="HUP110" s="104"/>
      <c r="HUQ110" s="104"/>
      <c r="HUR110" s="104"/>
      <c r="HUS110" s="104"/>
      <c r="HUT110" s="104"/>
      <c r="HUU110" s="104"/>
      <c r="HUV110" s="104"/>
      <c r="HUW110" s="104"/>
      <c r="HUX110" s="104"/>
      <c r="HUY110" s="104"/>
      <c r="HUZ110" s="104"/>
      <c r="HVA110" s="104"/>
      <c r="HVB110" s="104"/>
      <c r="HVC110" s="104"/>
      <c r="HVD110" s="104"/>
      <c r="HVE110" s="104"/>
      <c r="HVF110" s="104"/>
      <c r="HVG110" s="104"/>
      <c r="HVH110" s="104"/>
      <c r="HVI110" s="104"/>
      <c r="HVJ110" s="104"/>
      <c r="HVK110" s="104"/>
      <c r="HVL110" s="104"/>
      <c r="HVM110" s="104"/>
      <c r="HVN110" s="104"/>
      <c r="HVO110" s="104"/>
      <c r="HVP110" s="104"/>
      <c r="HVQ110" s="104"/>
      <c r="HVR110" s="104"/>
      <c r="HVS110" s="104"/>
      <c r="HVT110" s="104"/>
      <c r="HVU110" s="104"/>
      <c r="HVV110" s="104"/>
      <c r="HVW110" s="104"/>
      <c r="HVX110" s="104"/>
      <c r="HVY110" s="104"/>
      <c r="HVZ110" s="104"/>
      <c r="HWA110" s="104"/>
      <c r="HWB110" s="104"/>
      <c r="HWC110" s="104"/>
      <c r="HWD110" s="104"/>
      <c r="HWE110" s="104"/>
      <c r="HWF110" s="104"/>
      <c r="HWG110" s="104"/>
      <c r="HWH110" s="104"/>
      <c r="HWI110" s="104"/>
      <c r="HWJ110" s="104"/>
      <c r="HWK110" s="104"/>
      <c r="HWL110" s="104"/>
      <c r="HWM110" s="104"/>
      <c r="HWN110" s="104"/>
      <c r="HWO110" s="104"/>
      <c r="HWP110" s="104"/>
      <c r="HWQ110" s="104"/>
      <c r="HWR110" s="104"/>
      <c r="HWS110" s="104"/>
      <c r="HWT110" s="104"/>
      <c r="HWU110" s="104"/>
      <c r="HWV110" s="104"/>
      <c r="HWW110" s="104"/>
      <c r="HWX110" s="104"/>
      <c r="HWY110" s="104"/>
      <c r="HWZ110" s="104"/>
      <c r="HXA110" s="104"/>
      <c r="HXB110" s="104"/>
      <c r="HXC110" s="104"/>
      <c r="HXD110" s="104"/>
      <c r="HXE110" s="104"/>
      <c r="HXF110" s="104"/>
      <c r="HXG110" s="104"/>
      <c r="HXH110" s="104"/>
      <c r="HXI110" s="104"/>
      <c r="HXJ110" s="104"/>
      <c r="HXK110" s="104"/>
      <c r="HXL110" s="104"/>
      <c r="HXM110" s="104"/>
      <c r="HXN110" s="104"/>
      <c r="HXO110" s="104"/>
      <c r="HXP110" s="104"/>
      <c r="HXQ110" s="104"/>
      <c r="HXR110" s="104"/>
      <c r="HXS110" s="104"/>
      <c r="HXT110" s="104"/>
      <c r="HXU110" s="104"/>
      <c r="HXV110" s="104"/>
      <c r="HXW110" s="104"/>
      <c r="HXX110" s="104"/>
      <c r="HXY110" s="104"/>
      <c r="HXZ110" s="104"/>
      <c r="HYA110" s="104"/>
      <c r="HYB110" s="104"/>
      <c r="HYC110" s="104"/>
      <c r="HYD110" s="104"/>
      <c r="HYE110" s="104"/>
      <c r="HYF110" s="104"/>
      <c r="HYG110" s="104"/>
      <c r="HYH110" s="104"/>
      <c r="HYI110" s="104"/>
      <c r="HYJ110" s="104"/>
      <c r="HYK110" s="104"/>
      <c r="HYL110" s="104"/>
      <c r="HYM110" s="104"/>
      <c r="HYN110" s="104"/>
      <c r="HYO110" s="104"/>
      <c r="HYP110" s="104"/>
      <c r="HYQ110" s="104"/>
      <c r="HYR110" s="104"/>
      <c r="HYS110" s="104"/>
      <c r="HYT110" s="104"/>
      <c r="HYU110" s="104"/>
      <c r="HYV110" s="104"/>
      <c r="HYW110" s="104"/>
      <c r="HYX110" s="104"/>
      <c r="HYY110" s="104"/>
      <c r="HYZ110" s="104"/>
      <c r="HZA110" s="104"/>
      <c r="HZB110" s="104"/>
      <c r="HZC110" s="104"/>
      <c r="HZD110" s="104"/>
      <c r="HZE110" s="104"/>
      <c r="HZF110" s="104"/>
      <c r="HZG110" s="104"/>
      <c r="HZH110" s="104"/>
      <c r="HZI110" s="104"/>
      <c r="HZJ110" s="104"/>
      <c r="HZK110" s="104"/>
      <c r="HZL110" s="104"/>
      <c r="HZM110" s="104"/>
      <c r="HZN110" s="104"/>
      <c r="HZO110" s="104"/>
      <c r="HZP110" s="104"/>
      <c r="HZQ110" s="104"/>
      <c r="HZR110" s="104"/>
      <c r="HZS110" s="104"/>
      <c r="HZT110" s="104"/>
      <c r="HZU110" s="104"/>
      <c r="HZV110" s="104"/>
      <c r="HZW110" s="104"/>
      <c r="HZX110" s="104"/>
      <c r="HZY110" s="104"/>
      <c r="HZZ110" s="104"/>
      <c r="IAA110" s="104"/>
      <c r="IAB110" s="104"/>
      <c r="IAC110" s="104"/>
      <c r="IAD110" s="104"/>
      <c r="IAE110" s="104"/>
      <c r="IAF110" s="104"/>
      <c r="IAG110" s="104"/>
      <c r="IAH110" s="104"/>
      <c r="IAI110" s="104"/>
      <c r="IAJ110" s="104"/>
      <c r="IAK110" s="104"/>
      <c r="IAL110" s="104"/>
      <c r="IAM110" s="104"/>
      <c r="IAN110" s="104"/>
      <c r="IAO110" s="104"/>
      <c r="IAP110" s="104"/>
      <c r="IAQ110" s="104"/>
      <c r="IAR110" s="104"/>
      <c r="IAS110" s="104"/>
      <c r="IAT110" s="104"/>
      <c r="IAU110" s="104"/>
      <c r="IAV110" s="104"/>
      <c r="IAW110" s="104"/>
      <c r="IAX110" s="104"/>
      <c r="IAY110" s="104"/>
      <c r="IAZ110" s="104"/>
      <c r="IBA110" s="104"/>
      <c r="IBB110" s="104"/>
      <c r="IBC110" s="104"/>
      <c r="IBD110" s="104"/>
      <c r="IBE110" s="104"/>
      <c r="IBF110" s="104"/>
      <c r="IBG110" s="104"/>
      <c r="IBH110" s="104"/>
      <c r="IBI110" s="104"/>
      <c r="IBJ110" s="104"/>
      <c r="IBK110" s="104"/>
      <c r="IBL110" s="104"/>
      <c r="IBM110" s="104"/>
      <c r="IBN110" s="104"/>
      <c r="IBO110" s="104"/>
      <c r="IBP110" s="104"/>
      <c r="IBQ110" s="104"/>
      <c r="IBR110" s="104"/>
      <c r="IBS110" s="104"/>
      <c r="IBT110" s="104"/>
      <c r="IBU110" s="104"/>
      <c r="IBV110" s="104"/>
      <c r="IBW110" s="104"/>
      <c r="IBX110" s="104"/>
      <c r="IBY110" s="104"/>
      <c r="IBZ110" s="104"/>
      <c r="ICA110" s="104"/>
      <c r="ICB110" s="104"/>
      <c r="ICC110" s="104"/>
      <c r="ICD110" s="104"/>
      <c r="ICE110" s="104"/>
      <c r="ICF110" s="104"/>
      <c r="ICG110" s="104"/>
      <c r="ICH110" s="104"/>
      <c r="ICI110" s="104"/>
      <c r="ICJ110" s="104"/>
      <c r="ICK110" s="104"/>
      <c r="ICL110" s="104"/>
      <c r="ICM110" s="104"/>
      <c r="ICN110" s="104"/>
      <c r="ICO110" s="104"/>
      <c r="ICP110" s="104"/>
      <c r="ICQ110" s="104"/>
      <c r="ICR110" s="104"/>
      <c r="ICS110" s="104"/>
      <c r="ICT110" s="104"/>
      <c r="ICU110" s="104"/>
      <c r="ICV110" s="104"/>
      <c r="ICW110" s="104"/>
      <c r="ICX110" s="104"/>
      <c r="ICY110" s="104"/>
      <c r="ICZ110" s="104"/>
      <c r="IDA110" s="104"/>
      <c r="IDB110" s="104"/>
      <c r="IDC110" s="104"/>
      <c r="IDD110" s="104"/>
      <c r="IDE110" s="104"/>
      <c r="IDF110" s="104"/>
      <c r="IDG110" s="104"/>
      <c r="IDH110" s="104"/>
      <c r="IDI110" s="104"/>
      <c r="IDJ110" s="104"/>
      <c r="IDK110" s="104"/>
      <c r="IDL110" s="104"/>
      <c r="IDM110" s="104"/>
      <c r="IDN110" s="104"/>
      <c r="IDO110" s="104"/>
      <c r="IDP110" s="104"/>
      <c r="IDQ110" s="104"/>
      <c r="IDR110" s="104"/>
      <c r="IDS110" s="104"/>
      <c r="IDT110" s="104"/>
      <c r="IDU110" s="104"/>
      <c r="IDV110" s="104"/>
      <c r="IDW110" s="104"/>
      <c r="IDX110" s="104"/>
      <c r="IDY110" s="104"/>
      <c r="IDZ110" s="104"/>
      <c r="IEA110" s="104"/>
      <c r="IEB110" s="104"/>
      <c r="IEC110" s="104"/>
      <c r="IED110" s="104"/>
      <c r="IEE110" s="104"/>
      <c r="IEF110" s="104"/>
      <c r="IEG110" s="104"/>
      <c r="IEH110" s="104"/>
      <c r="IEI110" s="104"/>
      <c r="IEJ110" s="104"/>
      <c r="IEK110" s="104"/>
      <c r="IEL110" s="104"/>
      <c r="IEM110" s="104"/>
      <c r="IEN110" s="104"/>
      <c r="IEO110" s="104"/>
      <c r="IEP110" s="104"/>
      <c r="IEQ110" s="104"/>
      <c r="IER110" s="104"/>
      <c r="IES110" s="104"/>
      <c r="IET110" s="104"/>
      <c r="IEU110" s="104"/>
      <c r="IEV110" s="104"/>
      <c r="IEW110" s="104"/>
      <c r="IEX110" s="104"/>
      <c r="IEY110" s="104"/>
      <c r="IEZ110" s="104"/>
      <c r="IFA110" s="104"/>
      <c r="IFB110" s="104"/>
      <c r="IFC110" s="104"/>
      <c r="IFD110" s="104"/>
      <c r="IFE110" s="104"/>
      <c r="IFF110" s="104"/>
      <c r="IFG110" s="104"/>
      <c r="IFH110" s="104"/>
      <c r="IFI110" s="104"/>
      <c r="IFJ110" s="104"/>
      <c r="IFK110" s="104"/>
      <c r="IFL110" s="104"/>
      <c r="IFM110" s="104"/>
      <c r="IFN110" s="104"/>
      <c r="IFO110" s="104"/>
      <c r="IFP110" s="104"/>
      <c r="IFQ110" s="104"/>
      <c r="IFR110" s="104"/>
      <c r="IFS110" s="104"/>
      <c r="IFT110" s="104"/>
      <c r="IFU110" s="104"/>
      <c r="IFV110" s="104"/>
      <c r="IFW110" s="104"/>
      <c r="IFX110" s="104"/>
      <c r="IFY110" s="104"/>
      <c r="IFZ110" s="104"/>
      <c r="IGA110" s="104"/>
      <c r="IGB110" s="104"/>
      <c r="IGC110" s="104"/>
      <c r="IGD110" s="104"/>
      <c r="IGE110" s="104"/>
      <c r="IGF110" s="104"/>
      <c r="IGG110" s="104"/>
      <c r="IGH110" s="104"/>
      <c r="IGI110" s="104"/>
      <c r="IGJ110" s="104"/>
      <c r="IGK110" s="104"/>
      <c r="IGL110" s="104"/>
      <c r="IGM110" s="104"/>
      <c r="IGN110" s="104"/>
      <c r="IGO110" s="104"/>
      <c r="IGP110" s="104"/>
      <c r="IGQ110" s="104"/>
      <c r="IGR110" s="104"/>
      <c r="IGS110" s="104"/>
      <c r="IGT110" s="104"/>
      <c r="IGU110" s="104"/>
      <c r="IGV110" s="104"/>
      <c r="IGW110" s="104"/>
      <c r="IGX110" s="104"/>
      <c r="IGY110" s="104"/>
      <c r="IGZ110" s="104"/>
      <c r="IHA110" s="104"/>
      <c r="IHB110" s="104"/>
      <c r="IHC110" s="104"/>
      <c r="IHD110" s="104"/>
      <c r="IHE110" s="104"/>
      <c r="IHF110" s="104"/>
      <c r="IHG110" s="104"/>
      <c r="IHH110" s="104"/>
      <c r="IHI110" s="104"/>
      <c r="IHJ110" s="104"/>
      <c r="IHK110" s="104"/>
      <c r="IHL110" s="104"/>
      <c r="IHM110" s="104"/>
      <c r="IHN110" s="104"/>
      <c r="IHO110" s="104"/>
      <c r="IHP110" s="104"/>
      <c r="IHQ110" s="104"/>
      <c r="IHR110" s="104"/>
      <c r="IHS110" s="104"/>
      <c r="IHT110" s="104"/>
      <c r="IHU110" s="104"/>
      <c r="IHV110" s="104"/>
      <c r="IHW110" s="104"/>
      <c r="IHX110" s="104"/>
      <c r="IHY110" s="104"/>
      <c r="IHZ110" s="104"/>
      <c r="IIA110" s="104"/>
      <c r="IIB110" s="104"/>
      <c r="IIC110" s="104"/>
      <c r="IID110" s="104"/>
      <c r="IIE110" s="104"/>
      <c r="IIF110" s="104"/>
      <c r="IIG110" s="104"/>
      <c r="IIH110" s="104"/>
      <c r="III110" s="104"/>
      <c r="IIJ110" s="104"/>
      <c r="IIK110" s="104"/>
      <c r="IIL110" s="104"/>
      <c r="IIM110" s="104"/>
      <c r="IIN110" s="104"/>
      <c r="IIO110" s="104"/>
      <c r="IIP110" s="104"/>
      <c r="IIQ110" s="104"/>
      <c r="IIR110" s="104"/>
      <c r="IIS110" s="104"/>
      <c r="IIT110" s="104"/>
      <c r="IIU110" s="104"/>
      <c r="IIV110" s="104"/>
      <c r="IIW110" s="104"/>
      <c r="IIX110" s="104"/>
      <c r="IIY110" s="104"/>
      <c r="IIZ110" s="104"/>
      <c r="IJA110" s="104"/>
      <c r="IJB110" s="104"/>
      <c r="IJC110" s="104"/>
      <c r="IJD110" s="104"/>
      <c r="IJE110" s="104"/>
      <c r="IJF110" s="104"/>
      <c r="IJG110" s="104"/>
      <c r="IJH110" s="104"/>
      <c r="IJI110" s="104"/>
      <c r="IJJ110" s="104"/>
      <c r="IJK110" s="104"/>
      <c r="IJL110" s="104"/>
      <c r="IJM110" s="104"/>
      <c r="IJN110" s="104"/>
      <c r="IJO110" s="104"/>
      <c r="IJP110" s="104"/>
      <c r="IJQ110" s="104"/>
      <c r="IJR110" s="104"/>
      <c r="IJS110" s="104"/>
      <c r="IJT110" s="104"/>
      <c r="IJU110" s="104"/>
      <c r="IJV110" s="104"/>
      <c r="IJW110" s="104"/>
      <c r="IJX110" s="104"/>
      <c r="IJY110" s="104"/>
      <c r="IJZ110" s="104"/>
      <c r="IKA110" s="104"/>
      <c r="IKB110" s="104"/>
      <c r="IKC110" s="104"/>
      <c r="IKD110" s="104"/>
      <c r="IKE110" s="104"/>
      <c r="IKF110" s="104"/>
      <c r="IKG110" s="104"/>
      <c r="IKH110" s="104"/>
      <c r="IKI110" s="104"/>
      <c r="IKJ110" s="104"/>
      <c r="IKK110" s="104"/>
      <c r="IKL110" s="104"/>
      <c r="IKM110" s="104"/>
      <c r="IKN110" s="104"/>
      <c r="IKO110" s="104"/>
      <c r="IKP110" s="104"/>
      <c r="IKQ110" s="104"/>
      <c r="IKR110" s="104"/>
      <c r="IKS110" s="104"/>
      <c r="IKT110" s="104"/>
      <c r="IKU110" s="104"/>
      <c r="IKV110" s="104"/>
      <c r="IKW110" s="104"/>
      <c r="IKX110" s="104"/>
      <c r="IKY110" s="104"/>
      <c r="IKZ110" s="104"/>
      <c r="ILA110" s="104"/>
      <c r="ILB110" s="104"/>
      <c r="ILC110" s="104"/>
      <c r="ILD110" s="104"/>
      <c r="ILE110" s="104"/>
      <c r="ILF110" s="104"/>
      <c r="ILG110" s="104"/>
      <c r="ILH110" s="104"/>
      <c r="ILI110" s="104"/>
      <c r="ILJ110" s="104"/>
      <c r="ILK110" s="104"/>
      <c r="ILL110" s="104"/>
      <c r="ILM110" s="104"/>
      <c r="ILN110" s="104"/>
      <c r="ILO110" s="104"/>
      <c r="ILP110" s="104"/>
      <c r="ILQ110" s="104"/>
      <c r="ILR110" s="104"/>
      <c r="ILS110" s="104"/>
      <c r="ILT110" s="104"/>
      <c r="ILU110" s="104"/>
      <c r="ILV110" s="104"/>
      <c r="ILW110" s="104"/>
      <c r="ILX110" s="104"/>
      <c r="ILY110" s="104"/>
      <c r="ILZ110" s="104"/>
      <c r="IMA110" s="104"/>
      <c r="IMB110" s="104"/>
      <c r="IMC110" s="104"/>
      <c r="IMD110" s="104"/>
      <c r="IME110" s="104"/>
      <c r="IMF110" s="104"/>
      <c r="IMG110" s="104"/>
      <c r="IMH110" s="104"/>
      <c r="IMI110" s="104"/>
      <c r="IMJ110" s="104"/>
      <c r="IMK110" s="104"/>
      <c r="IML110" s="104"/>
      <c r="IMM110" s="104"/>
      <c r="IMN110" s="104"/>
      <c r="IMO110" s="104"/>
      <c r="IMP110" s="104"/>
      <c r="IMQ110" s="104"/>
      <c r="IMR110" s="104"/>
      <c r="IMS110" s="104"/>
      <c r="IMT110" s="104"/>
      <c r="IMU110" s="104"/>
      <c r="IMV110" s="104"/>
      <c r="IMW110" s="104"/>
      <c r="IMX110" s="104"/>
      <c r="IMY110" s="104"/>
      <c r="IMZ110" s="104"/>
      <c r="INA110" s="104"/>
      <c r="INB110" s="104"/>
      <c r="INC110" s="104"/>
      <c r="IND110" s="104"/>
      <c r="INE110" s="104"/>
      <c r="INF110" s="104"/>
      <c r="ING110" s="104"/>
      <c r="INH110" s="104"/>
      <c r="INI110" s="104"/>
      <c r="INJ110" s="104"/>
      <c r="INK110" s="104"/>
      <c r="INL110" s="104"/>
      <c r="INM110" s="104"/>
      <c r="INN110" s="104"/>
      <c r="INO110" s="104"/>
      <c r="INP110" s="104"/>
      <c r="INQ110" s="104"/>
      <c r="INR110" s="104"/>
      <c r="INS110" s="104"/>
      <c r="INT110" s="104"/>
      <c r="INU110" s="104"/>
      <c r="INV110" s="104"/>
      <c r="INW110" s="104"/>
      <c r="INX110" s="104"/>
      <c r="INY110" s="104"/>
      <c r="INZ110" s="104"/>
      <c r="IOA110" s="104"/>
      <c r="IOB110" s="104"/>
      <c r="IOC110" s="104"/>
      <c r="IOD110" s="104"/>
      <c r="IOE110" s="104"/>
      <c r="IOF110" s="104"/>
      <c r="IOG110" s="104"/>
      <c r="IOH110" s="104"/>
      <c r="IOI110" s="104"/>
      <c r="IOJ110" s="104"/>
      <c r="IOK110" s="104"/>
      <c r="IOL110" s="104"/>
      <c r="IOM110" s="104"/>
      <c r="ION110" s="104"/>
      <c r="IOO110" s="104"/>
      <c r="IOP110" s="104"/>
      <c r="IOQ110" s="104"/>
      <c r="IOR110" s="104"/>
      <c r="IOS110" s="104"/>
      <c r="IOT110" s="104"/>
      <c r="IOU110" s="104"/>
      <c r="IOV110" s="104"/>
      <c r="IOW110" s="104"/>
      <c r="IOX110" s="104"/>
      <c r="IOY110" s="104"/>
      <c r="IOZ110" s="104"/>
      <c r="IPA110" s="104"/>
      <c r="IPB110" s="104"/>
      <c r="IPC110" s="104"/>
      <c r="IPD110" s="104"/>
      <c r="IPE110" s="104"/>
      <c r="IPF110" s="104"/>
      <c r="IPG110" s="104"/>
      <c r="IPH110" s="104"/>
      <c r="IPI110" s="104"/>
      <c r="IPJ110" s="104"/>
      <c r="IPK110" s="104"/>
      <c r="IPL110" s="104"/>
      <c r="IPM110" s="104"/>
      <c r="IPN110" s="104"/>
      <c r="IPO110" s="104"/>
      <c r="IPP110" s="104"/>
      <c r="IPQ110" s="104"/>
      <c r="IPR110" s="104"/>
      <c r="IPS110" s="104"/>
      <c r="IPT110" s="104"/>
      <c r="IPU110" s="104"/>
      <c r="IPV110" s="104"/>
      <c r="IPW110" s="104"/>
      <c r="IPX110" s="104"/>
      <c r="IPY110" s="104"/>
      <c r="IPZ110" s="104"/>
      <c r="IQA110" s="104"/>
      <c r="IQB110" s="104"/>
      <c r="IQC110" s="104"/>
      <c r="IQD110" s="104"/>
      <c r="IQE110" s="104"/>
      <c r="IQF110" s="104"/>
      <c r="IQG110" s="104"/>
      <c r="IQH110" s="104"/>
      <c r="IQI110" s="104"/>
      <c r="IQJ110" s="104"/>
      <c r="IQK110" s="104"/>
      <c r="IQL110" s="104"/>
      <c r="IQM110" s="104"/>
      <c r="IQN110" s="104"/>
      <c r="IQO110" s="104"/>
      <c r="IQP110" s="104"/>
      <c r="IQQ110" s="104"/>
      <c r="IQR110" s="104"/>
      <c r="IQS110" s="104"/>
      <c r="IQT110" s="104"/>
      <c r="IQU110" s="104"/>
      <c r="IQV110" s="104"/>
      <c r="IQW110" s="104"/>
      <c r="IQX110" s="104"/>
      <c r="IQY110" s="104"/>
      <c r="IQZ110" s="104"/>
      <c r="IRA110" s="104"/>
      <c r="IRB110" s="104"/>
      <c r="IRC110" s="104"/>
      <c r="IRD110" s="104"/>
      <c r="IRE110" s="104"/>
      <c r="IRF110" s="104"/>
      <c r="IRG110" s="104"/>
      <c r="IRH110" s="104"/>
      <c r="IRI110" s="104"/>
      <c r="IRJ110" s="104"/>
      <c r="IRK110" s="104"/>
      <c r="IRL110" s="104"/>
      <c r="IRM110" s="104"/>
      <c r="IRN110" s="104"/>
      <c r="IRO110" s="104"/>
      <c r="IRP110" s="104"/>
      <c r="IRQ110" s="104"/>
      <c r="IRR110" s="104"/>
      <c r="IRS110" s="104"/>
      <c r="IRT110" s="104"/>
      <c r="IRU110" s="104"/>
      <c r="IRV110" s="104"/>
      <c r="IRW110" s="104"/>
      <c r="IRX110" s="104"/>
      <c r="IRY110" s="104"/>
      <c r="IRZ110" s="104"/>
      <c r="ISA110" s="104"/>
      <c r="ISB110" s="104"/>
      <c r="ISC110" s="104"/>
      <c r="ISD110" s="104"/>
      <c r="ISE110" s="104"/>
      <c r="ISF110" s="104"/>
      <c r="ISG110" s="104"/>
      <c r="ISH110" s="104"/>
      <c r="ISI110" s="104"/>
      <c r="ISJ110" s="104"/>
      <c r="ISK110" s="104"/>
      <c r="ISL110" s="104"/>
      <c r="ISM110" s="104"/>
      <c r="ISN110" s="104"/>
      <c r="ISO110" s="104"/>
      <c r="ISP110" s="104"/>
      <c r="ISQ110" s="104"/>
      <c r="ISR110" s="104"/>
      <c r="ISS110" s="104"/>
      <c r="IST110" s="104"/>
      <c r="ISU110" s="104"/>
      <c r="ISV110" s="104"/>
      <c r="ISW110" s="104"/>
      <c r="ISX110" s="104"/>
      <c r="ISY110" s="104"/>
      <c r="ISZ110" s="104"/>
      <c r="ITA110" s="104"/>
      <c r="ITB110" s="104"/>
      <c r="ITC110" s="104"/>
      <c r="ITD110" s="104"/>
      <c r="ITE110" s="104"/>
      <c r="ITF110" s="104"/>
      <c r="ITG110" s="104"/>
      <c r="ITH110" s="104"/>
      <c r="ITI110" s="104"/>
      <c r="ITJ110" s="104"/>
      <c r="ITK110" s="104"/>
      <c r="ITL110" s="104"/>
      <c r="ITM110" s="104"/>
      <c r="ITN110" s="104"/>
      <c r="ITO110" s="104"/>
      <c r="ITP110" s="104"/>
      <c r="ITQ110" s="104"/>
      <c r="ITR110" s="104"/>
      <c r="ITS110" s="104"/>
      <c r="ITT110" s="104"/>
      <c r="ITU110" s="104"/>
      <c r="ITV110" s="104"/>
      <c r="ITW110" s="104"/>
      <c r="ITX110" s="104"/>
      <c r="ITY110" s="104"/>
      <c r="ITZ110" s="104"/>
      <c r="IUA110" s="104"/>
      <c r="IUB110" s="104"/>
      <c r="IUC110" s="104"/>
      <c r="IUD110" s="104"/>
      <c r="IUE110" s="104"/>
      <c r="IUF110" s="104"/>
      <c r="IUG110" s="104"/>
      <c r="IUH110" s="104"/>
      <c r="IUI110" s="104"/>
      <c r="IUJ110" s="104"/>
      <c r="IUK110" s="104"/>
      <c r="IUL110" s="104"/>
      <c r="IUM110" s="104"/>
      <c r="IUN110" s="104"/>
      <c r="IUO110" s="104"/>
      <c r="IUP110" s="104"/>
      <c r="IUQ110" s="104"/>
      <c r="IUR110" s="104"/>
      <c r="IUS110" s="104"/>
      <c r="IUT110" s="104"/>
      <c r="IUU110" s="104"/>
      <c r="IUV110" s="104"/>
      <c r="IUW110" s="104"/>
      <c r="IUX110" s="104"/>
      <c r="IUY110" s="104"/>
      <c r="IUZ110" s="104"/>
      <c r="IVA110" s="104"/>
      <c r="IVB110" s="104"/>
      <c r="IVC110" s="104"/>
      <c r="IVD110" s="104"/>
      <c r="IVE110" s="104"/>
      <c r="IVF110" s="104"/>
      <c r="IVG110" s="104"/>
      <c r="IVH110" s="104"/>
      <c r="IVI110" s="104"/>
      <c r="IVJ110" s="104"/>
      <c r="IVK110" s="104"/>
      <c r="IVL110" s="104"/>
      <c r="IVM110" s="104"/>
      <c r="IVN110" s="104"/>
      <c r="IVO110" s="104"/>
      <c r="IVP110" s="104"/>
      <c r="IVQ110" s="104"/>
      <c r="IVR110" s="104"/>
      <c r="IVS110" s="104"/>
      <c r="IVT110" s="104"/>
      <c r="IVU110" s="104"/>
      <c r="IVV110" s="104"/>
      <c r="IVW110" s="104"/>
      <c r="IVX110" s="104"/>
      <c r="IVY110" s="104"/>
      <c r="IVZ110" s="104"/>
      <c r="IWA110" s="104"/>
      <c r="IWB110" s="104"/>
      <c r="IWC110" s="104"/>
      <c r="IWD110" s="104"/>
      <c r="IWE110" s="104"/>
      <c r="IWF110" s="104"/>
      <c r="IWG110" s="104"/>
      <c r="IWH110" s="104"/>
      <c r="IWI110" s="104"/>
      <c r="IWJ110" s="104"/>
      <c r="IWK110" s="104"/>
      <c r="IWL110" s="104"/>
      <c r="IWM110" s="104"/>
      <c r="IWN110" s="104"/>
      <c r="IWO110" s="104"/>
      <c r="IWP110" s="104"/>
      <c r="IWQ110" s="104"/>
      <c r="IWR110" s="104"/>
      <c r="IWS110" s="104"/>
      <c r="IWT110" s="104"/>
      <c r="IWU110" s="104"/>
      <c r="IWV110" s="104"/>
      <c r="IWW110" s="104"/>
      <c r="IWX110" s="104"/>
      <c r="IWY110" s="104"/>
      <c r="IWZ110" s="104"/>
      <c r="IXA110" s="104"/>
      <c r="IXB110" s="104"/>
      <c r="IXC110" s="104"/>
      <c r="IXD110" s="104"/>
      <c r="IXE110" s="104"/>
      <c r="IXF110" s="104"/>
      <c r="IXG110" s="104"/>
      <c r="IXH110" s="104"/>
      <c r="IXI110" s="104"/>
      <c r="IXJ110" s="104"/>
      <c r="IXK110" s="104"/>
      <c r="IXL110" s="104"/>
      <c r="IXM110" s="104"/>
      <c r="IXN110" s="104"/>
      <c r="IXO110" s="104"/>
      <c r="IXP110" s="104"/>
      <c r="IXQ110" s="104"/>
      <c r="IXR110" s="104"/>
      <c r="IXS110" s="104"/>
      <c r="IXT110" s="104"/>
      <c r="IXU110" s="104"/>
      <c r="IXV110" s="104"/>
      <c r="IXW110" s="104"/>
      <c r="IXX110" s="104"/>
      <c r="IXY110" s="104"/>
      <c r="IXZ110" s="104"/>
      <c r="IYA110" s="104"/>
      <c r="IYB110" s="104"/>
      <c r="IYC110" s="104"/>
      <c r="IYD110" s="104"/>
      <c r="IYE110" s="104"/>
      <c r="IYF110" s="104"/>
      <c r="IYG110" s="104"/>
      <c r="IYH110" s="104"/>
      <c r="IYI110" s="104"/>
      <c r="IYJ110" s="104"/>
      <c r="IYK110" s="104"/>
      <c r="IYL110" s="104"/>
      <c r="IYM110" s="104"/>
      <c r="IYN110" s="104"/>
      <c r="IYO110" s="104"/>
      <c r="IYP110" s="104"/>
      <c r="IYQ110" s="104"/>
      <c r="IYR110" s="104"/>
      <c r="IYS110" s="104"/>
      <c r="IYT110" s="104"/>
      <c r="IYU110" s="104"/>
      <c r="IYV110" s="104"/>
      <c r="IYW110" s="104"/>
      <c r="IYX110" s="104"/>
      <c r="IYY110" s="104"/>
      <c r="IYZ110" s="104"/>
      <c r="IZA110" s="104"/>
      <c r="IZB110" s="104"/>
      <c r="IZC110" s="104"/>
      <c r="IZD110" s="104"/>
      <c r="IZE110" s="104"/>
      <c r="IZF110" s="104"/>
      <c r="IZG110" s="104"/>
      <c r="IZH110" s="104"/>
      <c r="IZI110" s="104"/>
      <c r="IZJ110" s="104"/>
      <c r="IZK110" s="104"/>
      <c r="IZL110" s="104"/>
      <c r="IZM110" s="104"/>
      <c r="IZN110" s="104"/>
      <c r="IZO110" s="104"/>
      <c r="IZP110" s="104"/>
      <c r="IZQ110" s="104"/>
      <c r="IZR110" s="104"/>
      <c r="IZS110" s="104"/>
      <c r="IZT110" s="104"/>
      <c r="IZU110" s="104"/>
      <c r="IZV110" s="104"/>
      <c r="IZW110" s="104"/>
      <c r="IZX110" s="104"/>
      <c r="IZY110" s="104"/>
      <c r="IZZ110" s="104"/>
      <c r="JAA110" s="104"/>
      <c r="JAB110" s="104"/>
      <c r="JAC110" s="104"/>
      <c r="JAD110" s="104"/>
      <c r="JAE110" s="104"/>
      <c r="JAF110" s="104"/>
      <c r="JAG110" s="104"/>
      <c r="JAH110" s="104"/>
      <c r="JAI110" s="104"/>
      <c r="JAJ110" s="104"/>
      <c r="JAK110" s="104"/>
      <c r="JAL110" s="104"/>
      <c r="JAM110" s="104"/>
      <c r="JAN110" s="104"/>
      <c r="JAO110" s="104"/>
      <c r="JAP110" s="104"/>
      <c r="JAQ110" s="104"/>
      <c r="JAR110" s="104"/>
      <c r="JAS110" s="104"/>
      <c r="JAT110" s="104"/>
      <c r="JAU110" s="104"/>
      <c r="JAV110" s="104"/>
      <c r="JAW110" s="104"/>
      <c r="JAX110" s="104"/>
      <c r="JAY110" s="104"/>
      <c r="JAZ110" s="104"/>
      <c r="JBA110" s="104"/>
      <c r="JBB110" s="104"/>
      <c r="JBC110" s="104"/>
      <c r="JBD110" s="104"/>
      <c r="JBE110" s="104"/>
      <c r="JBF110" s="104"/>
      <c r="JBG110" s="104"/>
      <c r="JBH110" s="104"/>
      <c r="JBI110" s="104"/>
      <c r="JBJ110" s="104"/>
      <c r="JBK110" s="104"/>
      <c r="JBL110" s="104"/>
      <c r="JBM110" s="104"/>
      <c r="JBN110" s="104"/>
      <c r="JBO110" s="104"/>
      <c r="JBP110" s="104"/>
      <c r="JBQ110" s="104"/>
      <c r="JBR110" s="104"/>
      <c r="JBS110" s="104"/>
      <c r="JBT110" s="104"/>
      <c r="JBU110" s="104"/>
      <c r="JBV110" s="104"/>
      <c r="JBW110" s="104"/>
      <c r="JBX110" s="104"/>
      <c r="JBY110" s="104"/>
      <c r="JBZ110" s="104"/>
      <c r="JCA110" s="104"/>
      <c r="JCB110" s="104"/>
      <c r="JCC110" s="104"/>
      <c r="JCD110" s="104"/>
      <c r="JCE110" s="104"/>
      <c r="JCF110" s="104"/>
      <c r="JCG110" s="104"/>
      <c r="JCH110" s="104"/>
      <c r="JCI110" s="104"/>
      <c r="JCJ110" s="104"/>
      <c r="JCK110" s="104"/>
      <c r="JCL110" s="104"/>
      <c r="JCM110" s="104"/>
      <c r="JCN110" s="104"/>
      <c r="JCO110" s="104"/>
      <c r="JCP110" s="104"/>
      <c r="JCQ110" s="104"/>
      <c r="JCR110" s="104"/>
      <c r="JCS110" s="104"/>
      <c r="JCT110" s="104"/>
      <c r="JCU110" s="104"/>
      <c r="JCV110" s="104"/>
      <c r="JCW110" s="104"/>
      <c r="JCX110" s="104"/>
      <c r="JCY110" s="104"/>
      <c r="JCZ110" s="104"/>
      <c r="JDA110" s="104"/>
      <c r="JDB110" s="104"/>
      <c r="JDC110" s="104"/>
      <c r="JDD110" s="104"/>
      <c r="JDE110" s="104"/>
      <c r="JDF110" s="104"/>
      <c r="JDG110" s="104"/>
      <c r="JDH110" s="104"/>
      <c r="JDI110" s="104"/>
      <c r="JDJ110" s="104"/>
      <c r="JDK110" s="104"/>
      <c r="JDL110" s="104"/>
      <c r="JDM110" s="104"/>
      <c r="JDN110" s="104"/>
      <c r="JDO110" s="104"/>
      <c r="JDP110" s="104"/>
      <c r="JDQ110" s="104"/>
      <c r="JDR110" s="104"/>
      <c r="JDS110" s="104"/>
      <c r="JDT110" s="104"/>
      <c r="JDU110" s="104"/>
      <c r="JDV110" s="104"/>
      <c r="JDW110" s="104"/>
      <c r="JDX110" s="104"/>
      <c r="JDY110" s="104"/>
      <c r="JDZ110" s="104"/>
      <c r="JEA110" s="104"/>
      <c r="JEB110" s="104"/>
      <c r="JEC110" s="104"/>
      <c r="JED110" s="104"/>
      <c r="JEE110" s="104"/>
      <c r="JEF110" s="104"/>
      <c r="JEG110" s="104"/>
      <c r="JEH110" s="104"/>
      <c r="JEI110" s="104"/>
      <c r="JEJ110" s="104"/>
      <c r="JEK110" s="104"/>
      <c r="JEL110" s="104"/>
      <c r="JEM110" s="104"/>
      <c r="JEN110" s="104"/>
      <c r="JEO110" s="104"/>
      <c r="JEP110" s="104"/>
      <c r="JEQ110" s="104"/>
      <c r="JER110" s="104"/>
      <c r="JES110" s="104"/>
      <c r="JET110" s="104"/>
      <c r="JEU110" s="104"/>
      <c r="JEV110" s="104"/>
      <c r="JEW110" s="104"/>
      <c r="JEX110" s="104"/>
      <c r="JEY110" s="104"/>
      <c r="JEZ110" s="104"/>
      <c r="JFA110" s="104"/>
      <c r="JFB110" s="104"/>
      <c r="JFC110" s="104"/>
      <c r="JFD110" s="104"/>
      <c r="JFE110" s="104"/>
      <c r="JFF110" s="104"/>
      <c r="JFG110" s="104"/>
      <c r="JFH110" s="104"/>
      <c r="JFI110" s="104"/>
      <c r="JFJ110" s="104"/>
      <c r="JFK110" s="104"/>
      <c r="JFL110" s="104"/>
      <c r="JFM110" s="104"/>
      <c r="JFN110" s="104"/>
      <c r="JFO110" s="104"/>
      <c r="JFP110" s="104"/>
      <c r="JFQ110" s="104"/>
      <c r="JFR110" s="104"/>
      <c r="JFS110" s="104"/>
      <c r="JFT110" s="104"/>
      <c r="JFU110" s="104"/>
      <c r="JFV110" s="104"/>
      <c r="JFW110" s="104"/>
      <c r="JFX110" s="104"/>
      <c r="JFY110" s="104"/>
      <c r="JFZ110" s="104"/>
      <c r="JGA110" s="104"/>
      <c r="JGB110" s="104"/>
      <c r="JGC110" s="104"/>
      <c r="JGD110" s="104"/>
      <c r="JGE110" s="104"/>
      <c r="JGF110" s="104"/>
      <c r="JGG110" s="104"/>
      <c r="JGH110" s="104"/>
      <c r="JGI110" s="104"/>
      <c r="JGJ110" s="104"/>
      <c r="JGK110" s="104"/>
      <c r="JGL110" s="104"/>
      <c r="JGM110" s="104"/>
      <c r="JGN110" s="104"/>
      <c r="JGO110" s="104"/>
      <c r="JGP110" s="104"/>
      <c r="JGQ110" s="104"/>
      <c r="JGR110" s="104"/>
      <c r="JGS110" s="104"/>
      <c r="JGT110" s="104"/>
      <c r="JGU110" s="104"/>
      <c r="JGV110" s="104"/>
      <c r="JGW110" s="104"/>
      <c r="JGX110" s="104"/>
      <c r="JGY110" s="104"/>
      <c r="JGZ110" s="104"/>
      <c r="JHA110" s="104"/>
      <c r="JHB110" s="104"/>
      <c r="JHC110" s="104"/>
      <c r="JHD110" s="104"/>
      <c r="JHE110" s="104"/>
      <c r="JHF110" s="104"/>
      <c r="JHG110" s="104"/>
      <c r="JHH110" s="104"/>
      <c r="JHI110" s="104"/>
      <c r="JHJ110" s="104"/>
      <c r="JHK110" s="104"/>
      <c r="JHL110" s="104"/>
      <c r="JHM110" s="104"/>
      <c r="JHN110" s="104"/>
      <c r="JHO110" s="104"/>
      <c r="JHP110" s="104"/>
      <c r="JHQ110" s="104"/>
      <c r="JHR110" s="104"/>
      <c r="JHS110" s="104"/>
      <c r="JHT110" s="104"/>
      <c r="JHU110" s="104"/>
      <c r="JHV110" s="104"/>
      <c r="JHW110" s="104"/>
      <c r="JHX110" s="104"/>
      <c r="JHY110" s="104"/>
      <c r="JHZ110" s="104"/>
      <c r="JIA110" s="104"/>
      <c r="JIB110" s="104"/>
      <c r="JIC110" s="104"/>
      <c r="JID110" s="104"/>
      <c r="JIE110" s="104"/>
      <c r="JIF110" s="104"/>
      <c r="JIG110" s="104"/>
      <c r="JIH110" s="104"/>
      <c r="JII110" s="104"/>
      <c r="JIJ110" s="104"/>
      <c r="JIK110" s="104"/>
      <c r="JIL110" s="104"/>
      <c r="JIM110" s="104"/>
      <c r="JIN110" s="104"/>
      <c r="JIO110" s="104"/>
      <c r="JIP110" s="104"/>
      <c r="JIQ110" s="104"/>
      <c r="JIR110" s="104"/>
      <c r="JIS110" s="104"/>
      <c r="JIT110" s="104"/>
      <c r="JIU110" s="104"/>
      <c r="JIV110" s="104"/>
      <c r="JIW110" s="104"/>
      <c r="JIX110" s="104"/>
      <c r="JIY110" s="104"/>
      <c r="JIZ110" s="104"/>
      <c r="JJA110" s="104"/>
      <c r="JJB110" s="104"/>
      <c r="JJC110" s="104"/>
      <c r="JJD110" s="104"/>
      <c r="JJE110" s="104"/>
      <c r="JJF110" s="104"/>
      <c r="JJG110" s="104"/>
      <c r="JJH110" s="104"/>
      <c r="JJI110" s="104"/>
      <c r="JJJ110" s="104"/>
      <c r="JJK110" s="104"/>
      <c r="JJL110" s="104"/>
      <c r="JJM110" s="104"/>
      <c r="JJN110" s="104"/>
      <c r="JJO110" s="104"/>
      <c r="JJP110" s="104"/>
      <c r="JJQ110" s="104"/>
      <c r="JJR110" s="104"/>
      <c r="JJS110" s="104"/>
      <c r="JJT110" s="104"/>
      <c r="JJU110" s="104"/>
      <c r="JJV110" s="104"/>
      <c r="JJW110" s="104"/>
      <c r="JJX110" s="104"/>
      <c r="JJY110" s="104"/>
      <c r="JJZ110" s="104"/>
      <c r="JKA110" s="104"/>
      <c r="JKB110" s="104"/>
      <c r="JKC110" s="104"/>
      <c r="JKD110" s="104"/>
      <c r="JKE110" s="104"/>
      <c r="JKF110" s="104"/>
      <c r="JKG110" s="104"/>
      <c r="JKH110" s="104"/>
      <c r="JKI110" s="104"/>
      <c r="JKJ110" s="104"/>
      <c r="JKK110" s="104"/>
      <c r="JKL110" s="104"/>
      <c r="JKM110" s="104"/>
      <c r="JKN110" s="104"/>
      <c r="JKO110" s="104"/>
      <c r="JKP110" s="104"/>
      <c r="JKQ110" s="104"/>
      <c r="JKR110" s="104"/>
      <c r="JKS110" s="104"/>
      <c r="JKT110" s="104"/>
      <c r="JKU110" s="104"/>
      <c r="JKV110" s="104"/>
      <c r="JKW110" s="104"/>
      <c r="JKX110" s="104"/>
      <c r="JKY110" s="104"/>
      <c r="JKZ110" s="104"/>
      <c r="JLA110" s="104"/>
      <c r="JLB110" s="104"/>
      <c r="JLC110" s="104"/>
      <c r="JLD110" s="104"/>
      <c r="JLE110" s="104"/>
      <c r="JLF110" s="104"/>
      <c r="JLG110" s="104"/>
      <c r="JLH110" s="104"/>
      <c r="JLI110" s="104"/>
      <c r="JLJ110" s="104"/>
      <c r="JLK110" s="104"/>
      <c r="JLL110" s="104"/>
      <c r="JLM110" s="104"/>
      <c r="JLN110" s="104"/>
      <c r="JLO110" s="104"/>
      <c r="JLP110" s="104"/>
      <c r="JLQ110" s="104"/>
      <c r="JLR110" s="104"/>
      <c r="JLS110" s="104"/>
      <c r="JLT110" s="104"/>
      <c r="JLU110" s="104"/>
      <c r="JLV110" s="104"/>
      <c r="JLW110" s="104"/>
      <c r="JLX110" s="104"/>
      <c r="JLY110" s="104"/>
      <c r="JLZ110" s="104"/>
      <c r="JMA110" s="104"/>
      <c r="JMB110" s="104"/>
      <c r="JMC110" s="104"/>
      <c r="JMD110" s="104"/>
      <c r="JME110" s="104"/>
      <c r="JMF110" s="104"/>
      <c r="JMG110" s="104"/>
      <c r="JMH110" s="104"/>
      <c r="JMI110" s="104"/>
      <c r="JMJ110" s="104"/>
      <c r="JMK110" s="104"/>
      <c r="JML110" s="104"/>
      <c r="JMM110" s="104"/>
      <c r="JMN110" s="104"/>
      <c r="JMO110" s="104"/>
      <c r="JMP110" s="104"/>
      <c r="JMQ110" s="104"/>
      <c r="JMR110" s="104"/>
      <c r="JMS110" s="104"/>
      <c r="JMT110" s="104"/>
      <c r="JMU110" s="104"/>
      <c r="JMV110" s="104"/>
      <c r="JMW110" s="104"/>
      <c r="JMX110" s="104"/>
      <c r="JMY110" s="104"/>
      <c r="JMZ110" s="104"/>
      <c r="JNA110" s="104"/>
      <c r="JNB110" s="104"/>
      <c r="JNC110" s="104"/>
      <c r="JND110" s="104"/>
      <c r="JNE110" s="104"/>
      <c r="JNF110" s="104"/>
      <c r="JNG110" s="104"/>
      <c r="JNH110" s="104"/>
      <c r="JNI110" s="104"/>
      <c r="JNJ110" s="104"/>
      <c r="JNK110" s="104"/>
      <c r="JNL110" s="104"/>
      <c r="JNM110" s="104"/>
      <c r="JNN110" s="104"/>
      <c r="JNO110" s="104"/>
      <c r="JNP110" s="104"/>
      <c r="JNQ110" s="104"/>
      <c r="JNR110" s="104"/>
      <c r="JNS110" s="104"/>
      <c r="JNT110" s="104"/>
      <c r="JNU110" s="104"/>
      <c r="JNV110" s="104"/>
      <c r="JNW110" s="104"/>
      <c r="JNX110" s="104"/>
      <c r="JNY110" s="104"/>
      <c r="JNZ110" s="104"/>
      <c r="JOA110" s="104"/>
      <c r="JOB110" s="104"/>
      <c r="JOC110" s="104"/>
      <c r="JOD110" s="104"/>
      <c r="JOE110" s="104"/>
      <c r="JOF110" s="104"/>
      <c r="JOG110" s="104"/>
      <c r="JOH110" s="104"/>
      <c r="JOI110" s="104"/>
      <c r="JOJ110" s="104"/>
      <c r="JOK110" s="104"/>
      <c r="JOL110" s="104"/>
      <c r="JOM110" s="104"/>
      <c r="JON110" s="104"/>
      <c r="JOO110" s="104"/>
      <c r="JOP110" s="104"/>
      <c r="JOQ110" s="104"/>
      <c r="JOR110" s="104"/>
      <c r="JOS110" s="104"/>
      <c r="JOT110" s="104"/>
      <c r="JOU110" s="104"/>
      <c r="JOV110" s="104"/>
      <c r="JOW110" s="104"/>
      <c r="JOX110" s="104"/>
      <c r="JOY110" s="104"/>
      <c r="JOZ110" s="104"/>
      <c r="JPA110" s="104"/>
      <c r="JPB110" s="104"/>
      <c r="JPC110" s="104"/>
      <c r="JPD110" s="104"/>
      <c r="JPE110" s="104"/>
      <c r="JPF110" s="104"/>
      <c r="JPG110" s="104"/>
      <c r="JPH110" s="104"/>
      <c r="JPI110" s="104"/>
      <c r="JPJ110" s="104"/>
      <c r="JPK110" s="104"/>
      <c r="JPL110" s="104"/>
      <c r="JPM110" s="104"/>
      <c r="JPN110" s="104"/>
      <c r="JPO110" s="104"/>
      <c r="JPP110" s="104"/>
      <c r="JPQ110" s="104"/>
      <c r="JPR110" s="104"/>
      <c r="JPS110" s="104"/>
      <c r="JPT110" s="104"/>
      <c r="JPU110" s="104"/>
      <c r="JPV110" s="104"/>
      <c r="JPW110" s="104"/>
      <c r="JPX110" s="104"/>
      <c r="JPY110" s="104"/>
      <c r="JPZ110" s="104"/>
      <c r="JQA110" s="104"/>
      <c r="JQB110" s="104"/>
      <c r="JQC110" s="104"/>
      <c r="JQD110" s="104"/>
      <c r="JQE110" s="104"/>
      <c r="JQF110" s="104"/>
      <c r="JQG110" s="104"/>
      <c r="JQH110" s="104"/>
      <c r="JQI110" s="104"/>
      <c r="JQJ110" s="104"/>
      <c r="JQK110" s="104"/>
      <c r="JQL110" s="104"/>
      <c r="JQM110" s="104"/>
      <c r="JQN110" s="104"/>
      <c r="JQO110" s="104"/>
      <c r="JQP110" s="104"/>
      <c r="JQQ110" s="104"/>
      <c r="JQR110" s="104"/>
      <c r="JQS110" s="104"/>
      <c r="JQT110" s="104"/>
      <c r="JQU110" s="104"/>
      <c r="JQV110" s="104"/>
      <c r="JQW110" s="104"/>
      <c r="JQX110" s="104"/>
      <c r="JQY110" s="104"/>
      <c r="JQZ110" s="104"/>
      <c r="JRA110" s="104"/>
      <c r="JRB110" s="104"/>
      <c r="JRC110" s="104"/>
      <c r="JRD110" s="104"/>
      <c r="JRE110" s="104"/>
      <c r="JRF110" s="104"/>
      <c r="JRG110" s="104"/>
      <c r="JRH110" s="104"/>
      <c r="JRI110" s="104"/>
      <c r="JRJ110" s="104"/>
      <c r="JRK110" s="104"/>
      <c r="JRL110" s="104"/>
      <c r="JRM110" s="104"/>
      <c r="JRN110" s="104"/>
      <c r="JRO110" s="104"/>
      <c r="JRP110" s="104"/>
      <c r="JRQ110" s="104"/>
      <c r="JRR110" s="104"/>
      <c r="JRS110" s="104"/>
      <c r="JRT110" s="104"/>
      <c r="JRU110" s="104"/>
      <c r="JRV110" s="104"/>
      <c r="JRW110" s="104"/>
      <c r="JRX110" s="104"/>
      <c r="JRY110" s="104"/>
      <c r="JRZ110" s="104"/>
      <c r="JSA110" s="104"/>
      <c r="JSB110" s="104"/>
      <c r="JSC110" s="104"/>
      <c r="JSD110" s="104"/>
      <c r="JSE110" s="104"/>
      <c r="JSF110" s="104"/>
      <c r="JSG110" s="104"/>
      <c r="JSH110" s="104"/>
      <c r="JSI110" s="104"/>
      <c r="JSJ110" s="104"/>
      <c r="JSK110" s="104"/>
      <c r="JSL110" s="104"/>
      <c r="JSM110" s="104"/>
      <c r="JSN110" s="104"/>
      <c r="JSO110" s="104"/>
      <c r="JSP110" s="104"/>
      <c r="JSQ110" s="104"/>
      <c r="JSR110" s="104"/>
      <c r="JSS110" s="104"/>
      <c r="JST110" s="104"/>
      <c r="JSU110" s="104"/>
      <c r="JSV110" s="104"/>
      <c r="JSW110" s="104"/>
      <c r="JSX110" s="104"/>
      <c r="JSY110" s="104"/>
      <c r="JSZ110" s="104"/>
      <c r="JTA110" s="104"/>
      <c r="JTB110" s="104"/>
      <c r="JTC110" s="104"/>
      <c r="JTD110" s="104"/>
      <c r="JTE110" s="104"/>
      <c r="JTF110" s="104"/>
      <c r="JTG110" s="104"/>
      <c r="JTH110" s="104"/>
      <c r="JTI110" s="104"/>
      <c r="JTJ110" s="104"/>
      <c r="JTK110" s="104"/>
      <c r="JTL110" s="104"/>
      <c r="JTM110" s="104"/>
      <c r="JTN110" s="104"/>
      <c r="JTO110" s="104"/>
      <c r="JTP110" s="104"/>
      <c r="JTQ110" s="104"/>
      <c r="JTR110" s="104"/>
      <c r="JTS110" s="104"/>
      <c r="JTT110" s="104"/>
      <c r="JTU110" s="104"/>
      <c r="JTV110" s="104"/>
      <c r="JTW110" s="104"/>
      <c r="JTX110" s="104"/>
      <c r="JTY110" s="104"/>
      <c r="JTZ110" s="104"/>
      <c r="JUA110" s="104"/>
      <c r="JUB110" s="104"/>
      <c r="JUC110" s="104"/>
      <c r="JUD110" s="104"/>
      <c r="JUE110" s="104"/>
      <c r="JUF110" s="104"/>
      <c r="JUG110" s="104"/>
      <c r="JUH110" s="104"/>
      <c r="JUI110" s="104"/>
      <c r="JUJ110" s="104"/>
      <c r="JUK110" s="104"/>
      <c r="JUL110" s="104"/>
      <c r="JUM110" s="104"/>
      <c r="JUN110" s="104"/>
      <c r="JUO110" s="104"/>
      <c r="JUP110" s="104"/>
      <c r="JUQ110" s="104"/>
      <c r="JUR110" s="104"/>
      <c r="JUS110" s="104"/>
      <c r="JUT110" s="104"/>
      <c r="JUU110" s="104"/>
      <c r="JUV110" s="104"/>
      <c r="JUW110" s="104"/>
      <c r="JUX110" s="104"/>
      <c r="JUY110" s="104"/>
      <c r="JUZ110" s="104"/>
      <c r="JVA110" s="104"/>
      <c r="JVB110" s="104"/>
      <c r="JVC110" s="104"/>
      <c r="JVD110" s="104"/>
      <c r="JVE110" s="104"/>
      <c r="JVF110" s="104"/>
      <c r="JVG110" s="104"/>
      <c r="JVH110" s="104"/>
      <c r="JVI110" s="104"/>
      <c r="JVJ110" s="104"/>
      <c r="JVK110" s="104"/>
      <c r="JVL110" s="104"/>
      <c r="JVM110" s="104"/>
      <c r="JVN110" s="104"/>
      <c r="JVO110" s="104"/>
      <c r="JVP110" s="104"/>
      <c r="JVQ110" s="104"/>
      <c r="JVR110" s="104"/>
      <c r="JVS110" s="104"/>
      <c r="JVT110" s="104"/>
      <c r="JVU110" s="104"/>
      <c r="JVV110" s="104"/>
      <c r="JVW110" s="104"/>
      <c r="JVX110" s="104"/>
      <c r="JVY110" s="104"/>
      <c r="JVZ110" s="104"/>
      <c r="JWA110" s="104"/>
      <c r="JWB110" s="104"/>
      <c r="JWC110" s="104"/>
      <c r="JWD110" s="104"/>
      <c r="JWE110" s="104"/>
      <c r="JWF110" s="104"/>
      <c r="JWG110" s="104"/>
      <c r="JWH110" s="104"/>
      <c r="JWI110" s="104"/>
      <c r="JWJ110" s="104"/>
      <c r="JWK110" s="104"/>
      <c r="JWL110" s="104"/>
      <c r="JWM110" s="104"/>
      <c r="JWN110" s="104"/>
      <c r="JWO110" s="104"/>
      <c r="JWP110" s="104"/>
      <c r="JWQ110" s="104"/>
      <c r="JWR110" s="104"/>
      <c r="JWS110" s="104"/>
      <c r="JWT110" s="104"/>
      <c r="JWU110" s="104"/>
      <c r="JWV110" s="104"/>
      <c r="JWW110" s="104"/>
      <c r="JWX110" s="104"/>
      <c r="JWY110" s="104"/>
      <c r="JWZ110" s="104"/>
      <c r="JXA110" s="104"/>
      <c r="JXB110" s="104"/>
      <c r="JXC110" s="104"/>
      <c r="JXD110" s="104"/>
      <c r="JXE110" s="104"/>
      <c r="JXF110" s="104"/>
      <c r="JXG110" s="104"/>
      <c r="JXH110" s="104"/>
      <c r="JXI110" s="104"/>
      <c r="JXJ110" s="104"/>
      <c r="JXK110" s="104"/>
      <c r="JXL110" s="104"/>
      <c r="JXM110" s="104"/>
      <c r="JXN110" s="104"/>
      <c r="JXO110" s="104"/>
      <c r="JXP110" s="104"/>
      <c r="JXQ110" s="104"/>
      <c r="JXR110" s="104"/>
      <c r="JXS110" s="104"/>
      <c r="JXT110" s="104"/>
      <c r="JXU110" s="104"/>
      <c r="JXV110" s="104"/>
      <c r="JXW110" s="104"/>
      <c r="JXX110" s="104"/>
      <c r="JXY110" s="104"/>
      <c r="JXZ110" s="104"/>
      <c r="JYA110" s="104"/>
      <c r="JYB110" s="104"/>
      <c r="JYC110" s="104"/>
      <c r="JYD110" s="104"/>
      <c r="JYE110" s="104"/>
      <c r="JYF110" s="104"/>
      <c r="JYG110" s="104"/>
      <c r="JYH110" s="104"/>
      <c r="JYI110" s="104"/>
      <c r="JYJ110" s="104"/>
      <c r="JYK110" s="104"/>
      <c r="JYL110" s="104"/>
      <c r="JYM110" s="104"/>
      <c r="JYN110" s="104"/>
      <c r="JYO110" s="104"/>
      <c r="JYP110" s="104"/>
      <c r="JYQ110" s="104"/>
      <c r="JYR110" s="104"/>
      <c r="JYS110" s="104"/>
      <c r="JYT110" s="104"/>
      <c r="JYU110" s="104"/>
      <c r="JYV110" s="104"/>
      <c r="JYW110" s="104"/>
      <c r="JYX110" s="104"/>
      <c r="JYY110" s="104"/>
      <c r="JYZ110" s="104"/>
      <c r="JZA110" s="104"/>
      <c r="JZB110" s="104"/>
      <c r="JZC110" s="104"/>
      <c r="JZD110" s="104"/>
      <c r="JZE110" s="104"/>
      <c r="JZF110" s="104"/>
      <c r="JZG110" s="104"/>
      <c r="JZH110" s="104"/>
      <c r="JZI110" s="104"/>
      <c r="JZJ110" s="104"/>
      <c r="JZK110" s="104"/>
      <c r="JZL110" s="104"/>
      <c r="JZM110" s="104"/>
      <c r="JZN110" s="104"/>
      <c r="JZO110" s="104"/>
      <c r="JZP110" s="104"/>
      <c r="JZQ110" s="104"/>
      <c r="JZR110" s="104"/>
      <c r="JZS110" s="104"/>
      <c r="JZT110" s="104"/>
      <c r="JZU110" s="104"/>
      <c r="JZV110" s="104"/>
      <c r="JZW110" s="104"/>
      <c r="JZX110" s="104"/>
      <c r="JZY110" s="104"/>
      <c r="JZZ110" s="104"/>
      <c r="KAA110" s="104"/>
      <c r="KAB110" s="104"/>
      <c r="KAC110" s="104"/>
      <c r="KAD110" s="104"/>
      <c r="KAE110" s="104"/>
      <c r="KAF110" s="104"/>
      <c r="KAG110" s="104"/>
      <c r="KAH110" s="104"/>
      <c r="KAI110" s="104"/>
      <c r="KAJ110" s="104"/>
      <c r="KAK110" s="104"/>
      <c r="KAL110" s="104"/>
      <c r="KAM110" s="104"/>
      <c r="KAN110" s="104"/>
      <c r="KAO110" s="104"/>
      <c r="KAP110" s="104"/>
      <c r="KAQ110" s="104"/>
      <c r="KAR110" s="104"/>
      <c r="KAS110" s="104"/>
      <c r="KAT110" s="104"/>
      <c r="KAU110" s="104"/>
      <c r="KAV110" s="104"/>
      <c r="KAW110" s="104"/>
      <c r="KAX110" s="104"/>
      <c r="KAY110" s="104"/>
      <c r="KAZ110" s="104"/>
      <c r="KBA110" s="104"/>
      <c r="KBB110" s="104"/>
      <c r="KBC110" s="104"/>
      <c r="KBD110" s="104"/>
      <c r="KBE110" s="104"/>
      <c r="KBF110" s="104"/>
      <c r="KBG110" s="104"/>
      <c r="KBH110" s="104"/>
      <c r="KBI110" s="104"/>
      <c r="KBJ110" s="104"/>
      <c r="KBK110" s="104"/>
      <c r="KBL110" s="104"/>
      <c r="KBM110" s="104"/>
      <c r="KBN110" s="104"/>
      <c r="KBO110" s="104"/>
      <c r="KBP110" s="104"/>
      <c r="KBQ110" s="104"/>
      <c r="KBR110" s="104"/>
      <c r="KBS110" s="104"/>
      <c r="KBT110" s="104"/>
      <c r="KBU110" s="104"/>
      <c r="KBV110" s="104"/>
      <c r="KBW110" s="104"/>
      <c r="KBX110" s="104"/>
      <c r="KBY110" s="104"/>
      <c r="KBZ110" s="104"/>
      <c r="KCA110" s="104"/>
      <c r="KCB110" s="104"/>
      <c r="KCC110" s="104"/>
      <c r="KCD110" s="104"/>
      <c r="KCE110" s="104"/>
      <c r="KCF110" s="104"/>
      <c r="KCG110" s="104"/>
      <c r="KCH110" s="104"/>
      <c r="KCI110" s="104"/>
      <c r="KCJ110" s="104"/>
      <c r="KCK110" s="104"/>
      <c r="KCL110" s="104"/>
      <c r="KCM110" s="104"/>
      <c r="KCN110" s="104"/>
      <c r="KCO110" s="104"/>
      <c r="KCP110" s="104"/>
      <c r="KCQ110" s="104"/>
      <c r="KCR110" s="104"/>
      <c r="KCS110" s="104"/>
      <c r="KCT110" s="104"/>
      <c r="KCU110" s="104"/>
      <c r="KCV110" s="104"/>
      <c r="KCW110" s="104"/>
      <c r="KCX110" s="104"/>
      <c r="KCY110" s="104"/>
      <c r="KCZ110" s="104"/>
      <c r="KDA110" s="104"/>
      <c r="KDB110" s="104"/>
      <c r="KDC110" s="104"/>
      <c r="KDD110" s="104"/>
      <c r="KDE110" s="104"/>
      <c r="KDF110" s="104"/>
      <c r="KDG110" s="104"/>
      <c r="KDH110" s="104"/>
      <c r="KDI110" s="104"/>
      <c r="KDJ110" s="104"/>
      <c r="KDK110" s="104"/>
      <c r="KDL110" s="104"/>
      <c r="KDM110" s="104"/>
      <c r="KDN110" s="104"/>
      <c r="KDO110" s="104"/>
      <c r="KDP110" s="104"/>
      <c r="KDQ110" s="104"/>
      <c r="KDR110" s="104"/>
      <c r="KDS110" s="104"/>
      <c r="KDT110" s="104"/>
      <c r="KDU110" s="104"/>
      <c r="KDV110" s="104"/>
      <c r="KDW110" s="104"/>
      <c r="KDX110" s="104"/>
      <c r="KDY110" s="104"/>
      <c r="KDZ110" s="104"/>
      <c r="KEA110" s="104"/>
      <c r="KEB110" s="104"/>
      <c r="KEC110" s="104"/>
      <c r="KED110" s="104"/>
      <c r="KEE110" s="104"/>
      <c r="KEF110" s="104"/>
      <c r="KEG110" s="104"/>
      <c r="KEH110" s="104"/>
      <c r="KEI110" s="104"/>
      <c r="KEJ110" s="104"/>
      <c r="KEK110" s="104"/>
      <c r="KEL110" s="104"/>
      <c r="KEM110" s="104"/>
      <c r="KEN110" s="104"/>
      <c r="KEO110" s="104"/>
      <c r="KEP110" s="104"/>
      <c r="KEQ110" s="104"/>
      <c r="KER110" s="104"/>
      <c r="KES110" s="104"/>
      <c r="KET110" s="104"/>
      <c r="KEU110" s="104"/>
      <c r="KEV110" s="104"/>
      <c r="KEW110" s="104"/>
      <c r="KEX110" s="104"/>
      <c r="KEY110" s="104"/>
      <c r="KEZ110" s="104"/>
      <c r="KFA110" s="104"/>
      <c r="KFB110" s="104"/>
      <c r="KFC110" s="104"/>
      <c r="KFD110" s="104"/>
      <c r="KFE110" s="104"/>
      <c r="KFF110" s="104"/>
      <c r="KFG110" s="104"/>
      <c r="KFH110" s="104"/>
      <c r="KFI110" s="104"/>
      <c r="KFJ110" s="104"/>
      <c r="KFK110" s="104"/>
      <c r="KFL110" s="104"/>
      <c r="KFM110" s="104"/>
      <c r="KFN110" s="104"/>
      <c r="KFO110" s="104"/>
      <c r="KFP110" s="104"/>
      <c r="KFQ110" s="104"/>
      <c r="KFR110" s="104"/>
      <c r="KFS110" s="104"/>
      <c r="KFT110" s="104"/>
      <c r="KFU110" s="104"/>
      <c r="KFV110" s="104"/>
      <c r="KFW110" s="104"/>
      <c r="KFX110" s="104"/>
      <c r="KFY110" s="104"/>
      <c r="KFZ110" s="104"/>
      <c r="KGA110" s="104"/>
      <c r="KGB110" s="104"/>
      <c r="KGC110" s="104"/>
      <c r="KGD110" s="104"/>
      <c r="KGE110" s="104"/>
      <c r="KGF110" s="104"/>
      <c r="KGG110" s="104"/>
      <c r="KGH110" s="104"/>
      <c r="KGI110" s="104"/>
      <c r="KGJ110" s="104"/>
      <c r="KGK110" s="104"/>
      <c r="KGL110" s="104"/>
      <c r="KGM110" s="104"/>
      <c r="KGN110" s="104"/>
      <c r="KGO110" s="104"/>
      <c r="KGP110" s="104"/>
      <c r="KGQ110" s="104"/>
      <c r="KGR110" s="104"/>
      <c r="KGS110" s="104"/>
      <c r="KGT110" s="104"/>
      <c r="KGU110" s="104"/>
      <c r="KGV110" s="104"/>
      <c r="KGW110" s="104"/>
      <c r="KGX110" s="104"/>
      <c r="KGY110" s="104"/>
      <c r="KGZ110" s="104"/>
      <c r="KHA110" s="104"/>
      <c r="KHB110" s="104"/>
      <c r="KHC110" s="104"/>
      <c r="KHD110" s="104"/>
      <c r="KHE110" s="104"/>
      <c r="KHF110" s="104"/>
      <c r="KHG110" s="104"/>
      <c r="KHH110" s="104"/>
      <c r="KHI110" s="104"/>
      <c r="KHJ110" s="104"/>
      <c r="KHK110" s="104"/>
      <c r="KHL110" s="104"/>
      <c r="KHM110" s="104"/>
      <c r="KHN110" s="104"/>
      <c r="KHO110" s="104"/>
      <c r="KHP110" s="104"/>
      <c r="KHQ110" s="104"/>
      <c r="KHR110" s="104"/>
      <c r="KHS110" s="104"/>
      <c r="KHT110" s="104"/>
      <c r="KHU110" s="104"/>
      <c r="KHV110" s="104"/>
      <c r="KHW110" s="104"/>
      <c r="KHX110" s="104"/>
      <c r="KHY110" s="104"/>
      <c r="KHZ110" s="104"/>
      <c r="KIA110" s="104"/>
      <c r="KIB110" s="104"/>
      <c r="KIC110" s="104"/>
      <c r="KID110" s="104"/>
      <c r="KIE110" s="104"/>
      <c r="KIF110" s="104"/>
      <c r="KIG110" s="104"/>
      <c r="KIH110" s="104"/>
      <c r="KII110" s="104"/>
      <c r="KIJ110" s="104"/>
      <c r="KIK110" s="104"/>
      <c r="KIL110" s="104"/>
      <c r="KIM110" s="104"/>
      <c r="KIN110" s="104"/>
      <c r="KIO110" s="104"/>
      <c r="KIP110" s="104"/>
      <c r="KIQ110" s="104"/>
      <c r="KIR110" s="104"/>
      <c r="KIS110" s="104"/>
      <c r="KIT110" s="104"/>
      <c r="KIU110" s="104"/>
      <c r="KIV110" s="104"/>
      <c r="KIW110" s="104"/>
      <c r="KIX110" s="104"/>
      <c r="KIY110" s="104"/>
      <c r="KIZ110" s="104"/>
      <c r="KJA110" s="104"/>
      <c r="KJB110" s="104"/>
      <c r="KJC110" s="104"/>
      <c r="KJD110" s="104"/>
      <c r="KJE110" s="104"/>
      <c r="KJF110" s="104"/>
      <c r="KJG110" s="104"/>
      <c r="KJH110" s="104"/>
      <c r="KJI110" s="104"/>
      <c r="KJJ110" s="104"/>
      <c r="KJK110" s="104"/>
      <c r="KJL110" s="104"/>
      <c r="KJM110" s="104"/>
      <c r="KJN110" s="104"/>
      <c r="KJO110" s="104"/>
      <c r="KJP110" s="104"/>
      <c r="KJQ110" s="104"/>
      <c r="KJR110" s="104"/>
      <c r="KJS110" s="104"/>
      <c r="KJT110" s="104"/>
      <c r="KJU110" s="104"/>
      <c r="KJV110" s="104"/>
      <c r="KJW110" s="104"/>
      <c r="KJX110" s="104"/>
      <c r="KJY110" s="104"/>
      <c r="KJZ110" s="104"/>
      <c r="KKA110" s="104"/>
      <c r="KKB110" s="104"/>
      <c r="KKC110" s="104"/>
      <c r="KKD110" s="104"/>
      <c r="KKE110" s="104"/>
      <c r="KKF110" s="104"/>
      <c r="KKG110" s="104"/>
      <c r="KKH110" s="104"/>
      <c r="KKI110" s="104"/>
      <c r="KKJ110" s="104"/>
      <c r="KKK110" s="104"/>
      <c r="KKL110" s="104"/>
      <c r="KKM110" s="104"/>
      <c r="KKN110" s="104"/>
      <c r="KKO110" s="104"/>
      <c r="KKP110" s="104"/>
      <c r="KKQ110" s="104"/>
      <c r="KKR110" s="104"/>
      <c r="KKS110" s="104"/>
      <c r="KKT110" s="104"/>
      <c r="KKU110" s="104"/>
      <c r="KKV110" s="104"/>
      <c r="KKW110" s="104"/>
      <c r="KKX110" s="104"/>
      <c r="KKY110" s="104"/>
      <c r="KKZ110" s="104"/>
      <c r="KLA110" s="104"/>
      <c r="KLB110" s="104"/>
      <c r="KLC110" s="104"/>
      <c r="KLD110" s="104"/>
      <c r="KLE110" s="104"/>
      <c r="KLF110" s="104"/>
      <c r="KLG110" s="104"/>
      <c r="KLH110" s="104"/>
      <c r="KLI110" s="104"/>
      <c r="KLJ110" s="104"/>
      <c r="KLK110" s="104"/>
      <c r="KLL110" s="104"/>
      <c r="KLM110" s="104"/>
      <c r="KLN110" s="104"/>
      <c r="KLO110" s="104"/>
      <c r="KLP110" s="104"/>
      <c r="KLQ110" s="104"/>
      <c r="KLR110" s="104"/>
      <c r="KLS110" s="104"/>
      <c r="KLT110" s="104"/>
      <c r="KLU110" s="104"/>
      <c r="KLV110" s="104"/>
      <c r="KLW110" s="104"/>
      <c r="KLX110" s="104"/>
      <c r="KLY110" s="104"/>
      <c r="KLZ110" s="104"/>
      <c r="KMA110" s="104"/>
      <c r="KMB110" s="104"/>
      <c r="KMC110" s="104"/>
      <c r="KMD110" s="104"/>
      <c r="KME110" s="104"/>
      <c r="KMF110" s="104"/>
      <c r="KMG110" s="104"/>
      <c r="KMH110" s="104"/>
      <c r="KMI110" s="104"/>
      <c r="KMJ110" s="104"/>
      <c r="KMK110" s="104"/>
      <c r="KML110" s="104"/>
      <c r="KMM110" s="104"/>
      <c r="KMN110" s="104"/>
      <c r="KMO110" s="104"/>
      <c r="KMP110" s="104"/>
      <c r="KMQ110" s="104"/>
      <c r="KMR110" s="104"/>
      <c r="KMS110" s="104"/>
      <c r="KMT110" s="104"/>
      <c r="KMU110" s="104"/>
      <c r="KMV110" s="104"/>
      <c r="KMW110" s="104"/>
      <c r="KMX110" s="104"/>
      <c r="KMY110" s="104"/>
      <c r="KMZ110" s="104"/>
      <c r="KNA110" s="104"/>
      <c r="KNB110" s="104"/>
      <c r="KNC110" s="104"/>
      <c r="KND110" s="104"/>
      <c r="KNE110" s="104"/>
      <c r="KNF110" s="104"/>
      <c r="KNG110" s="104"/>
      <c r="KNH110" s="104"/>
      <c r="KNI110" s="104"/>
      <c r="KNJ110" s="104"/>
      <c r="KNK110" s="104"/>
      <c r="KNL110" s="104"/>
      <c r="KNM110" s="104"/>
      <c r="KNN110" s="104"/>
      <c r="KNO110" s="104"/>
      <c r="KNP110" s="104"/>
      <c r="KNQ110" s="104"/>
      <c r="KNR110" s="104"/>
      <c r="KNS110" s="104"/>
      <c r="KNT110" s="104"/>
      <c r="KNU110" s="104"/>
      <c r="KNV110" s="104"/>
      <c r="KNW110" s="104"/>
      <c r="KNX110" s="104"/>
      <c r="KNY110" s="104"/>
      <c r="KNZ110" s="104"/>
      <c r="KOA110" s="104"/>
      <c r="KOB110" s="104"/>
      <c r="KOC110" s="104"/>
      <c r="KOD110" s="104"/>
      <c r="KOE110" s="104"/>
      <c r="KOF110" s="104"/>
      <c r="KOG110" s="104"/>
      <c r="KOH110" s="104"/>
      <c r="KOI110" s="104"/>
      <c r="KOJ110" s="104"/>
      <c r="KOK110" s="104"/>
      <c r="KOL110" s="104"/>
      <c r="KOM110" s="104"/>
      <c r="KON110" s="104"/>
      <c r="KOO110" s="104"/>
      <c r="KOP110" s="104"/>
      <c r="KOQ110" s="104"/>
      <c r="KOR110" s="104"/>
      <c r="KOS110" s="104"/>
      <c r="KOT110" s="104"/>
      <c r="KOU110" s="104"/>
      <c r="KOV110" s="104"/>
      <c r="KOW110" s="104"/>
      <c r="KOX110" s="104"/>
      <c r="KOY110" s="104"/>
      <c r="KOZ110" s="104"/>
      <c r="KPA110" s="104"/>
      <c r="KPB110" s="104"/>
      <c r="KPC110" s="104"/>
      <c r="KPD110" s="104"/>
      <c r="KPE110" s="104"/>
      <c r="KPF110" s="104"/>
      <c r="KPG110" s="104"/>
      <c r="KPH110" s="104"/>
      <c r="KPI110" s="104"/>
      <c r="KPJ110" s="104"/>
      <c r="KPK110" s="104"/>
      <c r="KPL110" s="104"/>
      <c r="KPM110" s="104"/>
      <c r="KPN110" s="104"/>
      <c r="KPO110" s="104"/>
      <c r="KPP110" s="104"/>
      <c r="KPQ110" s="104"/>
      <c r="KPR110" s="104"/>
      <c r="KPS110" s="104"/>
      <c r="KPT110" s="104"/>
      <c r="KPU110" s="104"/>
      <c r="KPV110" s="104"/>
      <c r="KPW110" s="104"/>
      <c r="KPX110" s="104"/>
      <c r="KPY110" s="104"/>
      <c r="KPZ110" s="104"/>
      <c r="KQA110" s="104"/>
      <c r="KQB110" s="104"/>
      <c r="KQC110" s="104"/>
      <c r="KQD110" s="104"/>
      <c r="KQE110" s="104"/>
      <c r="KQF110" s="104"/>
      <c r="KQG110" s="104"/>
      <c r="KQH110" s="104"/>
      <c r="KQI110" s="104"/>
      <c r="KQJ110" s="104"/>
      <c r="KQK110" s="104"/>
      <c r="KQL110" s="104"/>
      <c r="KQM110" s="104"/>
      <c r="KQN110" s="104"/>
      <c r="KQO110" s="104"/>
      <c r="KQP110" s="104"/>
      <c r="KQQ110" s="104"/>
      <c r="KQR110" s="104"/>
      <c r="KQS110" s="104"/>
      <c r="KQT110" s="104"/>
      <c r="KQU110" s="104"/>
      <c r="KQV110" s="104"/>
      <c r="KQW110" s="104"/>
      <c r="KQX110" s="104"/>
      <c r="KQY110" s="104"/>
      <c r="KQZ110" s="104"/>
      <c r="KRA110" s="104"/>
      <c r="KRB110" s="104"/>
      <c r="KRC110" s="104"/>
      <c r="KRD110" s="104"/>
      <c r="KRE110" s="104"/>
      <c r="KRF110" s="104"/>
      <c r="KRG110" s="104"/>
      <c r="KRH110" s="104"/>
      <c r="KRI110" s="104"/>
      <c r="KRJ110" s="104"/>
      <c r="KRK110" s="104"/>
      <c r="KRL110" s="104"/>
      <c r="KRM110" s="104"/>
      <c r="KRN110" s="104"/>
      <c r="KRO110" s="104"/>
      <c r="KRP110" s="104"/>
      <c r="KRQ110" s="104"/>
      <c r="KRR110" s="104"/>
      <c r="KRS110" s="104"/>
      <c r="KRT110" s="104"/>
      <c r="KRU110" s="104"/>
      <c r="KRV110" s="104"/>
      <c r="KRW110" s="104"/>
      <c r="KRX110" s="104"/>
      <c r="KRY110" s="104"/>
      <c r="KRZ110" s="104"/>
      <c r="KSA110" s="104"/>
      <c r="KSB110" s="104"/>
      <c r="KSC110" s="104"/>
      <c r="KSD110" s="104"/>
      <c r="KSE110" s="104"/>
      <c r="KSF110" s="104"/>
      <c r="KSG110" s="104"/>
      <c r="KSH110" s="104"/>
      <c r="KSI110" s="104"/>
      <c r="KSJ110" s="104"/>
      <c r="KSK110" s="104"/>
      <c r="KSL110" s="104"/>
      <c r="KSM110" s="104"/>
      <c r="KSN110" s="104"/>
      <c r="KSO110" s="104"/>
      <c r="KSP110" s="104"/>
      <c r="KSQ110" s="104"/>
      <c r="KSR110" s="104"/>
      <c r="KSS110" s="104"/>
      <c r="KST110" s="104"/>
      <c r="KSU110" s="104"/>
      <c r="KSV110" s="104"/>
      <c r="KSW110" s="104"/>
      <c r="KSX110" s="104"/>
      <c r="KSY110" s="104"/>
      <c r="KSZ110" s="104"/>
      <c r="KTA110" s="104"/>
      <c r="KTB110" s="104"/>
      <c r="KTC110" s="104"/>
      <c r="KTD110" s="104"/>
      <c r="KTE110" s="104"/>
      <c r="KTF110" s="104"/>
      <c r="KTG110" s="104"/>
      <c r="KTH110" s="104"/>
      <c r="KTI110" s="104"/>
      <c r="KTJ110" s="104"/>
      <c r="KTK110" s="104"/>
      <c r="KTL110" s="104"/>
      <c r="KTM110" s="104"/>
      <c r="KTN110" s="104"/>
      <c r="KTO110" s="104"/>
      <c r="KTP110" s="104"/>
      <c r="KTQ110" s="104"/>
      <c r="KTR110" s="104"/>
      <c r="KTS110" s="104"/>
      <c r="KTT110" s="104"/>
      <c r="KTU110" s="104"/>
      <c r="KTV110" s="104"/>
      <c r="KTW110" s="104"/>
      <c r="KTX110" s="104"/>
      <c r="KTY110" s="104"/>
      <c r="KTZ110" s="104"/>
      <c r="KUA110" s="104"/>
      <c r="KUB110" s="104"/>
      <c r="KUC110" s="104"/>
      <c r="KUD110" s="104"/>
      <c r="KUE110" s="104"/>
      <c r="KUF110" s="104"/>
      <c r="KUG110" s="104"/>
      <c r="KUH110" s="104"/>
      <c r="KUI110" s="104"/>
      <c r="KUJ110" s="104"/>
      <c r="KUK110" s="104"/>
      <c r="KUL110" s="104"/>
      <c r="KUM110" s="104"/>
      <c r="KUN110" s="104"/>
      <c r="KUO110" s="104"/>
      <c r="KUP110" s="104"/>
      <c r="KUQ110" s="104"/>
      <c r="KUR110" s="104"/>
      <c r="KUS110" s="104"/>
      <c r="KUT110" s="104"/>
      <c r="KUU110" s="104"/>
      <c r="KUV110" s="104"/>
      <c r="KUW110" s="104"/>
      <c r="KUX110" s="104"/>
      <c r="KUY110" s="104"/>
      <c r="KUZ110" s="104"/>
      <c r="KVA110" s="104"/>
      <c r="KVB110" s="104"/>
      <c r="KVC110" s="104"/>
      <c r="KVD110" s="104"/>
      <c r="KVE110" s="104"/>
      <c r="KVF110" s="104"/>
      <c r="KVG110" s="104"/>
      <c r="KVH110" s="104"/>
      <c r="KVI110" s="104"/>
      <c r="KVJ110" s="104"/>
      <c r="KVK110" s="104"/>
      <c r="KVL110" s="104"/>
      <c r="KVM110" s="104"/>
      <c r="KVN110" s="104"/>
      <c r="KVO110" s="104"/>
      <c r="KVP110" s="104"/>
      <c r="KVQ110" s="104"/>
      <c r="KVR110" s="104"/>
      <c r="KVS110" s="104"/>
      <c r="KVT110" s="104"/>
      <c r="KVU110" s="104"/>
      <c r="KVV110" s="104"/>
      <c r="KVW110" s="104"/>
      <c r="KVX110" s="104"/>
      <c r="KVY110" s="104"/>
      <c r="KVZ110" s="104"/>
      <c r="KWA110" s="104"/>
      <c r="KWB110" s="104"/>
      <c r="KWC110" s="104"/>
      <c r="KWD110" s="104"/>
      <c r="KWE110" s="104"/>
      <c r="KWF110" s="104"/>
      <c r="KWG110" s="104"/>
      <c r="KWH110" s="104"/>
      <c r="KWI110" s="104"/>
      <c r="KWJ110" s="104"/>
      <c r="KWK110" s="104"/>
      <c r="KWL110" s="104"/>
      <c r="KWM110" s="104"/>
      <c r="KWN110" s="104"/>
      <c r="KWO110" s="104"/>
      <c r="KWP110" s="104"/>
      <c r="KWQ110" s="104"/>
      <c r="KWR110" s="104"/>
      <c r="KWS110" s="104"/>
      <c r="KWT110" s="104"/>
      <c r="KWU110" s="104"/>
      <c r="KWV110" s="104"/>
      <c r="KWW110" s="104"/>
      <c r="KWX110" s="104"/>
      <c r="KWY110" s="104"/>
      <c r="KWZ110" s="104"/>
      <c r="KXA110" s="104"/>
      <c r="KXB110" s="104"/>
      <c r="KXC110" s="104"/>
      <c r="KXD110" s="104"/>
      <c r="KXE110" s="104"/>
      <c r="KXF110" s="104"/>
      <c r="KXG110" s="104"/>
      <c r="KXH110" s="104"/>
      <c r="KXI110" s="104"/>
      <c r="KXJ110" s="104"/>
      <c r="KXK110" s="104"/>
      <c r="KXL110" s="104"/>
      <c r="KXM110" s="104"/>
      <c r="KXN110" s="104"/>
      <c r="KXO110" s="104"/>
      <c r="KXP110" s="104"/>
      <c r="KXQ110" s="104"/>
      <c r="KXR110" s="104"/>
      <c r="KXS110" s="104"/>
      <c r="KXT110" s="104"/>
      <c r="KXU110" s="104"/>
      <c r="KXV110" s="104"/>
      <c r="KXW110" s="104"/>
      <c r="KXX110" s="104"/>
      <c r="KXY110" s="104"/>
      <c r="KXZ110" s="104"/>
      <c r="KYA110" s="104"/>
      <c r="KYB110" s="104"/>
      <c r="KYC110" s="104"/>
      <c r="KYD110" s="104"/>
      <c r="KYE110" s="104"/>
      <c r="KYF110" s="104"/>
      <c r="KYG110" s="104"/>
      <c r="KYH110" s="104"/>
      <c r="KYI110" s="104"/>
      <c r="KYJ110" s="104"/>
      <c r="KYK110" s="104"/>
      <c r="KYL110" s="104"/>
      <c r="KYM110" s="104"/>
      <c r="KYN110" s="104"/>
      <c r="KYO110" s="104"/>
      <c r="KYP110" s="104"/>
      <c r="KYQ110" s="104"/>
      <c r="KYR110" s="104"/>
      <c r="KYS110" s="104"/>
      <c r="KYT110" s="104"/>
      <c r="KYU110" s="104"/>
      <c r="KYV110" s="104"/>
      <c r="KYW110" s="104"/>
      <c r="KYX110" s="104"/>
      <c r="KYY110" s="104"/>
      <c r="KYZ110" s="104"/>
      <c r="KZA110" s="104"/>
      <c r="KZB110" s="104"/>
      <c r="KZC110" s="104"/>
      <c r="KZD110" s="104"/>
      <c r="KZE110" s="104"/>
      <c r="KZF110" s="104"/>
      <c r="KZG110" s="104"/>
      <c r="KZH110" s="104"/>
      <c r="KZI110" s="104"/>
      <c r="KZJ110" s="104"/>
      <c r="KZK110" s="104"/>
      <c r="KZL110" s="104"/>
      <c r="KZM110" s="104"/>
      <c r="KZN110" s="104"/>
      <c r="KZO110" s="104"/>
      <c r="KZP110" s="104"/>
      <c r="KZQ110" s="104"/>
      <c r="KZR110" s="104"/>
      <c r="KZS110" s="104"/>
      <c r="KZT110" s="104"/>
      <c r="KZU110" s="104"/>
      <c r="KZV110" s="104"/>
      <c r="KZW110" s="104"/>
      <c r="KZX110" s="104"/>
      <c r="KZY110" s="104"/>
      <c r="KZZ110" s="104"/>
      <c r="LAA110" s="104"/>
      <c r="LAB110" s="104"/>
      <c r="LAC110" s="104"/>
      <c r="LAD110" s="104"/>
      <c r="LAE110" s="104"/>
      <c r="LAF110" s="104"/>
      <c r="LAG110" s="104"/>
      <c r="LAH110" s="104"/>
      <c r="LAI110" s="104"/>
      <c r="LAJ110" s="104"/>
      <c r="LAK110" s="104"/>
      <c r="LAL110" s="104"/>
      <c r="LAM110" s="104"/>
      <c r="LAN110" s="104"/>
      <c r="LAO110" s="104"/>
      <c r="LAP110" s="104"/>
      <c r="LAQ110" s="104"/>
      <c r="LAR110" s="104"/>
      <c r="LAS110" s="104"/>
      <c r="LAT110" s="104"/>
      <c r="LAU110" s="104"/>
      <c r="LAV110" s="104"/>
      <c r="LAW110" s="104"/>
      <c r="LAX110" s="104"/>
      <c r="LAY110" s="104"/>
      <c r="LAZ110" s="104"/>
      <c r="LBA110" s="104"/>
      <c r="LBB110" s="104"/>
      <c r="LBC110" s="104"/>
      <c r="LBD110" s="104"/>
      <c r="LBE110" s="104"/>
      <c r="LBF110" s="104"/>
      <c r="LBG110" s="104"/>
      <c r="LBH110" s="104"/>
      <c r="LBI110" s="104"/>
      <c r="LBJ110" s="104"/>
      <c r="LBK110" s="104"/>
      <c r="LBL110" s="104"/>
      <c r="LBM110" s="104"/>
      <c r="LBN110" s="104"/>
      <c r="LBO110" s="104"/>
      <c r="LBP110" s="104"/>
      <c r="LBQ110" s="104"/>
      <c r="LBR110" s="104"/>
      <c r="LBS110" s="104"/>
      <c r="LBT110" s="104"/>
      <c r="LBU110" s="104"/>
      <c r="LBV110" s="104"/>
      <c r="LBW110" s="104"/>
      <c r="LBX110" s="104"/>
      <c r="LBY110" s="104"/>
      <c r="LBZ110" s="104"/>
      <c r="LCA110" s="104"/>
      <c r="LCB110" s="104"/>
      <c r="LCC110" s="104"/>
      <c r="LCD110" s="104"/>
      <c r="LCE110" s="104"/>
      <c r="LCF110" s="104"/>
      <c r="LCG110" s="104"/>
      <c r="LCH110" s="104"/>
      <c r="LCI110" s="104"/>
      <c r="LCJ110" s="104"/>
      <c r="LCK110" s="104"/>
      <c r="LCL110" s="104"/>
      <c r="LCM110" s="104"/>
      <c r="LCN110" s="104"/>
      <c r="LCO110" s="104"/>
      <c r="LCP110" s="104"/>
      <c r="LCQ110" s="104"/>
      <c r="LCR110" s="104"/>
      <c r="LCS110" s="104"/>
      <c r="LCT110" s="104"/>
      <c r="LCU110" s="104"/>
      <c r="LCV110" s="104"/>
      <c r="LCW110" s="104"/>
      <c r="LCX110" s="104"/>
      <c r="LCY110" s="104"/>
      <c r="LCZ110" s="104"/>
      <c r="LDA110" s="104"/>
      <c r="LDB110" s="104"/>
      <c r="LDC110" s="104"/>
      <c r="LDD110" s="104"/>
      <c r="LDE110" s="104"/>
      <c r="LDF110" s="104"/>
      <c r="LDG110" s="104"/>
      <c r="LDH110" s="104"/>
      <c r="LDI110" s="104"/>
      <c r="LDJ110" s="104"/>
      <c r="LDK110" s="104"/>
      <c r="LDL110" s="104"/>
      <c r="LDM110" s="104"/>
      <c r="LDN110" s="104"/>
      <c r="LDO110" s="104"/>
      <c r="LDP110" s="104"/>
      <c r="LDQ110" s="104"/>
      <c r="LDR110" s="104"/>
      <c r="LDS110" s="104"/>
      <c r="LDT110" s="104"/>
      <c r="LDU110" s="104"/>
      <c r="LDV110" s="104"/>
      <c r="LDW110" s="104"/>
      <c r="LDX110" s="104"/>
      <c r="LDY110" s="104"/>
      <c r="LDZ110" s="104"/>
      <c r="LEA110" s="104"/>
      <c r="LEB110" s="104"/>
      <c r="LEC110" s="104"/>
      <c r="LED110" s="104"/>
      <c r="LEE110" s="104"/>
      <c r="LEF110" s="104"/>
      <c r="LEG110" s="104"/>
      <c r="LEH110" s="104"/>
      <c r="LEI110" s="104"/>
      <c r="LEJ110" s="104"/>
      <c r="LEK110" s="104"/>
      <c r="LEL110" s="104"/>
      <c r="LEM110" s="104"/>
      <c r="LEN110" s="104"/>
      <c r="LEO110" s="104"/>
      <c r="LEP110" s="104"/>
      <c r="LEQ110" s="104"/>
      <c r="LER110" s="104"/>
      <c r="LES110" s="104"/>
      <c r="LET110" s="104"/>
      <c r="LEU110" s="104"/>
      <c r="LEV110" s="104"/>
      <c r="LEW110" s="104"/>
      <c r="LEX110" s="104"/>
      <c r="LEY110" s="104"/>
      <c r="LEZ110" s="104"/>
      <c r="LFA110" s="104"/>
      <c r="LFB110" s="104"/>
      <c r="LFC110" s="104"/>
      <c r="LFD110" s="104"/>
      <c r="LFE110" s="104"/>
      <c r="LFF110" s="104"/>
      <c r="LFG110" s="104"/>
      <c r="LFH110" s="104"/>
      <c r="LFI110" s="104"/>
      <c r="LFJ110" s="104"/>
      <c r="LFK110" s="104"/>
      <c r="LFL110" s="104"/>
      <c r="LFM110" s="104"/>
      <c r="LFN110" s="104"/>
      <c r="LFO110" s="104"/>
      <c r="LFP110" s="104"/>
      <c r="LFQ110" s="104"/>
      <c r="LFR110" s="104"/>
      <c r="LFS110" s="104"/>
      <c r="LFT110" s="104"/>
      <c r="LFU110" s="104"/>
      <c r="LFV110" s="104"/>
      <c r="LFW110" s="104"/>
      <c r="LFX110" s="104"/>
      <c r="LFY110" s="104"/>
      <c r="LFZ110" s="104"/>
      <c r="LGA110" s="104"/>
      <c r="LGB110" s="104"/>
      <c r="LGC110" s="104"/>
      <c r="LGD110" s="104"/>
      <c r="LGE110" s="104"/>
      <c r="LGF110" s="104"/>
      <c r="LGG110" s="104"/>
      <c r="LGH110" s="104"/>
      <c r="LGI110" s="104"/>
      <c r="LGJ110" s="104"/>
      <c r="LGK110" s="104"/>
      <c r="LGL110" s="104"/>
      <c r="LGM110" s="104"/>
      <c r="LGN110" s="104"/>
      <c r="LGO110" s="104"/>
      <c r="LGP110" s="104"/>
      <c r="LGQ110" s="104"/>
      <c r="LGR110" s="104"/>
      <c r="LGS110" s="104"/>
      <c r="LGT110" s="104"/>
      <c r="LGU110" s="104"/>
      <c r="LGV110" s="104"/>
      <c r="LGW110" s="104"/>
      <c r="LGX110" s="104"/>
      <c r="LGY110" s="104"/>
      <c r="LGZ110" s="104"/>
      <c r="LHA110" s="104"/>
      <c r="LHB110" s="104"/>
      <c r="LHC110" s="104"/>
      <c r="LHD110" s="104"/>
      <c r="LHE110" s="104"/>
      <c r="LHF110" s="104"/>
      <c r="LHG110" s="104"/>
      <c r="LHH110" s="104"/>
      <c r="LHI110" s="104"/>
      <c r="LHJ110" s="104"/>
      <c r="LHK110" s="104"/>
      <c r="LHL110" s="104"/>
      <c r="LHM110" s="104"/>
      <c r="LHN110" s="104"/>
      <c r="LHO110" s="104"/>
      <c r="LHP110" s="104"/>
      <c r="LHQ110" s="104"/>
      <c r="LHR110" s="104"/>
      <c r="LHS110" s="104"/>
      <c r="LHT110" s="104"/>
      <c r="LHU110" s="104"/>
      <c r="LHV110" s="104"/>
      <c r="LHW110" s="104"/>
      <c r="LHX110" s="104"/>
      <c r="LHY110" s="104"/>
      <c r="LHZ110" s="104"/>
      <c r="LIA110" s="104"/>
      <c r="LIB110" s="104"/>
      <c r="LIC110" s="104"/>
      <c r="LID110" s="104"/>
      <c r="LIE110" s="104"/>
      <c r="LIF110" s="104"/>
      <c r="LIG110" s="104"/>
      <c r="LIH110" s="104"/>
      <c r="LII110" s="104"/>
      <c r="LIJ110" s="104"/>
      <c r="LIK110" s="104"/>
      <c r="LIL110" s="104"/>
      <c r="LIM110" s="104"/>
      <c r="LIN110" s="104"/>
      <c r="LIO110" s="104"/>
      <c r="LIP110" s="104"/>
      <c r="LIQ110" s="104"/>
      <c r="LIR110" s="104"/>
      <c r="LIS110" s="104"/>
      <c r="LIT110" s="104"/>
      <c r="LIU110" s="104"/>
      <c r="LIV110" s="104"/>
      <c r="LIW110" s="104"/>
      <c r="LIX110" s="104"/>
      <c r="LIY110" s="104"/>
      <c r="LIZ110" s="104"/>
      <c r="LJA110" s="104"/>
      <c r="LJB110" s="104"/>
      <c r="LJC110" s="104"/>
      <c r="LJD110" s="104"/>
      <c r="LJE110" s="104"/>
      <c r="LJF110" s="104"/>
      <c r="LJG110" s="104"/>
      <c r="LJH110" s="104"/>
      <c r="LJI110" s="104"/>
      <c r="LJJ110" s="104"/>
      <c r="LJK110" s="104"/>
      <c r="LJL110" s="104"/>
      <c r="LJM110" s="104"/>
      <c r="LJN110" s="104"/>
      <c r="LJO110" s="104"/>
      <c r="LJP110" s="104"/>
      <c r="LJQ110" s="104"/>
      <c r="LJR110" s="104"/>
      <c r="LJS110" s="104"/>
      <c r="LJT110" s="104"/>
      <c r="LJU110" s="104"/>
      <c r="LJV110" s="104"/>
      <c r="LJW110" s="104"/>
      <c r="LJX110" s="104"/>
      <c r="LJY110" s="104"/>
      <c r="LJZ110" s="104"/>
      <c r="LKA110" s="104"/>
      <c r="LKB110" s="104"/>
      <c r="LKC110" s="104"/>
      <c r="LKD110" s="104"/>
      <c r="LKE110" s="104"/>
      <c r="LKF110" s="104"/>
      <c r="LKG110" s="104"/>
      <c r="LKH110" s="104"/>
      <c r="LKI110" s="104"/>
      <c r="LKJ110" s="104"/>
      <c r="LKK110" s="104"/>
      <c r="LKL110" s="104"/>
      <c r="LKM110" s="104"/>
      <c r="LKN110" s="104"/>
      <c r="LKO110" s="104"/>
      <c r="LKP110" s="104"/>
      <c r="LKQ110" s="104"/>
      <c r="LKR110" s="104"/>
      <c r="LKS110" s="104"/>
      <c r="LKT110" s="104"/>
      <c r="LKU110" s="104"/>
      <c r="LKV110" s="104"/>
      <c r="LKW110" s="104"/>
      <c r="LKX110" s="104"/>
      <c r="LKY110" s="104"/>
      <c r="LKZ110" s="104"/>
      <c r="LLA110" s="104"/>
      <c r="LLB110" s="104"/>
      <c r="LLC110" s="104"/>
      <c r="LLD110" s="104"/>
      <c r="LLE110" s="104"/>
      <c r="LLF110" s="104"/>
      <c r="LLG110" s="104"/>
      <c r="LLH110" s="104"/>
      <c r="LLI110" s="104"/>
      <c r="LLJ110" s="104"/>
      <c r="LLK110" s="104"/>
      <c r="LLL110" s="104"/>
      <c r="LLM110" s="104"/>
      <c r="LLN110" s="104"/>
      <c r="LLO110" s="104"/>
      <c r="LLP110" s="104"/>
      <c r="LLQ110" s="104"/>
      <c r="LLR110" s="104"/>
      <c r="LLS110" s="104"/>
      <c r="LLT110" s="104"/>
      <c r="LLU110" s="104"/>
      <c r="LLV110" s="104"/>
      <c r="LLW110" s="104"/>
      <c r="LLX110" s="104"/>
      <c r="LLY110" s="104"/>
      <c r="LLZ110" s="104"/>
      <c r="LMA110" s="104"/>
      <c r="LMB110" s="104"/>
      <c r="LMC110" s="104"/>
      <c r="LMD110" s="104"/>
      <c r="LME110" s="104"/>
      <c r="LMF110" s="104"/>
      <c r="LMG110" s="104"/>
      <c r="LMH110" s="104"/>
      <c r="LMI110" s="104"/>
      <c r="LMJ110" s="104"/>
      <c r="LMK110" s="104"/>
      <c r="LML110" s="104"/>
      <c r="LMM110" s="104"/>
      <c r="LMN110" s="104"/>
      <c r="LMO110" s="104"/>
      <c r="LMP110" s="104"/>
      <c r="LMQ110" s="104"/>
      <c r="LMR110" s="104"/>
      <c r="LMS110" s="104"/>
      <c r="LMT110" s="104"/>
      <c r="LMU110" s="104"/>
      <c r="LMV110" s="104"/>
      <c r="LMW110" s="104"/>
      <c r="LMX110" s="104"/>
      <c r="LMY110" s="104"/>
      <c r="LMZ110" s="104"/>
      <c r="LNA110" s="104"/>
      <c r="LNB110" s="104"/>
      <c r="LNC110" s="104"/>
      <c r="LND110" s="104"/>
      <c r="LNE110" s="104"/>
      <c r="LNF110" s="104"/>
      <c r="LNG110" s="104"/>
      <c r="LNH110" s="104"/>
      <c r="LNI110" s="104"/>
      <c r="LNJ110" s="104"/>
      <c r="LNK110" s="104"/>
      <c r="LNL110" s="104"/>
      <c r="LNM110" s="104"/>
      <c r="LNN110" s="104"/>
      <c r="LNO110" s="104"/>
      <c r="LNP110" s="104"/>
      <c r="LNQ110" s="104"/>
      <c r="LNR110" s="104"/>
      <c r="LNS110" s="104"/>
      <c r="LNT110" s="104"/>
      <c r="LNU110" s="104"/>
      <c r="LNV110" s="104"/>
      <c r="LNW110" s="104"/>
      <c r="LNX110" s="104"/>
      <c r="LNY110" s="104"/>
      <c r="LNZ110" s="104"/>
      <c r="LOA110" s="104"/>
      <c r="LOB110" s="104"/>
      <c r="LOC110" s="104"/>
      <c r="LOD110" s="104"/>
      <c r="LOE110" s="104"/>
      <c r="LOF110" s="104"/>
      <c r="LOG110" s="104"/>
      <c r="LOH110" s="104"/>
      <c r="LOI110" s="104"/>
      <c r="LOJ110" s="104"/>
      <c r="LOK110" s="104"/>
      <c r="LOL110" s="104"/>
      <c r="LOM110" s="104"/>
      <c r="LON110" s="104"/>
      <c r="LOO110" s="104"/>
      <c r="LOP110" s="104"/>
      <c r="LOQ110" s="104"/>
      <c r="LOR110" s="104"/>
      <c r="LOS110" s="104"/>
      <c r="LOT110" s="104"/>
      <c r="LOU110" s="104"/>
      <c r="LOV110" s="104"/>
      <c r="LOW110" s="104"/>
      <c r="LOX110" s="104"/>
      <c r="LOY110" s="104"/>
      <c r="LOZ110" s="104"/>
      <c r="LPA110" s="104"/>
      <c r="LPB110" s="104"/>
      <c r="LPC110" s="104"/>
      <c r="LPD110" s="104"/>
      <c r="LPE110" s="104"/>
      <c r="LPF110" s="104"/>
      <c r="LPG110" s="104"/>
      <c r="LPH110" s="104"/>
      <c r="LPI110" s="104"/>
      <c r="LPJ110" s="104"/>
      <c r="LPK110" s="104"/>
      <c r="LPL110" s="104"/>
      <c r="LPM110" s="104"/>
      <c r="LPN110" s="104"/>
      <c r="LPO110" s="104"/>
      <c r="LPP110" s="104"/>
      <c r="LPQ110" s="104"/>
      <c r="LPR110" s="104"/>
      <c r="LPS110" s="104"/>
      <c r="LPT110" s="104"/>
      <c r="LPU110" s="104"/>
      <c r="LPV110" s="104"/>
      <c r="LPW110" s="104"/>
      <c r="LPX110" s="104"/>
      <c r="LPY110" s="104"/>
      <c r="LPZ110" s="104"/>
      <c r="LQA110" s="104"/>
      <c r="LQB110" s="104"/>
      <c r="LQC110" s="104"/>
      <c r="LQD110" s="104"/>
      <c r="LQE110" s="104"/>
      <c r="LQF110" s="104"/>
      <c r="LQG110" s="104"/>
      <c r="LQH110" s="104"/>
      <c r="LQI110" s="104"/>
      <c r="LQJ110" s="104"/>
      <c r="LQK110" s="104"/>
      <c r="LQL110" s="104"/>
      <c r="LQM110" s="104"/>
      <c r="LQN110" s="104"/>
      <c r="LQO110" s="104"/>
      <c r="LQP110" s="104"/>
      <c r="LQQ110" s="104"/>
      <c r="LQR110" s="104"/>
      <c r="LQS110" s="104"/>
      <c r="LQT110" s="104"/>
      <c r="LQU110" s="104"/>
      <c r="LQV110" s="104"/>
      <c r="LQW110" s="104"/>
      <c r="LQX110" s="104"/>
      <c r="LQY110" s="104"/>
      <c r="LQZ110" s="104"/>
      <c r="LRA110" s="104"/>
      <c r="LRB110" s="104"/>
      <c r="LRC110" s="104"/>
      <c r="LRD110" s="104"/>
      <c r="LRE110" s="104"/>
      <c r="LRF110" s="104"/>
      <c r="LRG110" s="104"/>
      <c r="LRH110" s="104"/>
      <c r="LRI110" s="104"/>
      <c r="LRJ110" s="104"/>
      <c r="LRK110" s="104"/>
      <c r="LRL110" s="104"/>
      <c r="LRM110" s="104"/>
      <c r="LRN110" s="104"/>
      <c r="LRO110" s="104"/>
      <c r="LRP110" s="104"/>
      <c r="LRQ110" s="104"/>
      <c r="LRR110" s="104"/>
      <c r="LRS110" s="104"/>
      <c r="LRT110" s="104"/>
      <c r="LRU110" s="104"/>
      <c r="LRV110" s="104"/>
      <c r="LRW110" s="104"/>
      <c r="LRX110" s="104"/>
      <c r="LRY110" s="104"/>
      <c r="LRZ110" s="104"/>
      <c r="LSA110" s="104"/>
      <c r="LSB110" s="104"/>
      <c r="LSC110" s="104"/>
      <c r="LSD110" s="104"/>
      <c r="LSE110" s="104"/>
      <c r="LSF110" s="104"/>
      <c r="LSG110" s="104"/>
      <c r="LSH110" s="104"/>
      <c r="LSI110" s="104"/>
      <c r="LSJ110" s="104"/>
      <c r="LSK110" s="104"/>
      <c r="LSL110" s="104"/>
      <c r="LSM110" s="104"/>
      <c r="LSN110" s="104"/>
      <c r="LSO110" s="104"/>
      <c r="LSP110" s="104"/>
      <c r="LSQ110" s="104"/>
      <c r="LSR110" s="104"/>
      <c r="LSS110" s="104"/>
      <c r="LST110" s="104"/>
      <c r="LSU110" s="104"/>
      <c r="LSV110" s="104"/>
      <c r="LSW110" s="104"/>
      <c r="LSX110" s="104"/>
      <c r="LSY110" s="104"/>
      <c r="LSZ110" s="104"/>
      <c r="LTA110" s="104"/>
      <c r="LTB110" s="104"/>
      <c r="LTC110" s="104"/>
      <c r="LTD110" s="104"/>
      <c r="LTE110" s="104"/>
      <c r="LTF110" s="104"/>
      <c r="LTG110" s="104"/>
      <c r="LTH110" s="104"/>
      <c r="LTI110" s="104"/>
      <c r="LTJ110" s="104"/>
      <c r="LTK110" s="104"/>
      <c r="LTL110" s="104"/>
      <c r="LTM110" s="104"/>
      <c r="LTN110" s="104"/>
      <c r="LTO110" s="104"/>
      <c r="LTP110" s="104"/>
      <c r="LTQ110" s="104"/>
      <c r="LTR110" s="104"/>
      <c r="LTS110" s="104"/>
      <c r="LTT110" s="104"/>
      <c r="LTU110" s="104"/>
      <c r="LTV110" s="104"/>
      <c r="LTW110" s="104"/>
      <c r="LTX110" s="104"/>
      <c r="LTY110" s="104"/>
      <c r="LTZ110" s="104"/>
      <c r="LUA110" s="104"/>
      <c r="LUB110" s="104"/>
      <c r="LUC110" s="104"/>
      <c r="LUD110" s="104"/>
      <c r="LUE110" s="104"/>
      <c r="LUF110" s="104"/>
      <c r="LUG110" s="104"/>
      <c r="LUH110" s="104"/>
      <c r="LUI110" s="104"/>
      <c r="LUJ110" s="104"/>
      <c r="LUK110" s="104"/>
      <c r="LUL110" s="104"/>
      <c r="LUM110" s="104"/>
      <c r="LUN110" s="104"/>
      <c r="LUO110" s="104"/>
      <c r="LUP110" s="104"/>
      <c r="LUQ110" s="104"/>
      <c r="LUR110" s="104"/>
      <c r="LUS110" s="104"/>
      <c r="LUT110" s="104"/>
      <c r="LUU110" s="104"/>
      <c r="LUV110" s="104"/>
      <c r="LUW110" s="104"/>
      <c r="LUX110" s="104"/>
      <c r="LUY110" s="104"/>
      <c r="LUZ110" s="104"/>
      <c r="LVA110" s="104"/>
      <c r="LVB110" s="104"/>
      <c r="LVC110" s="104"/>
      <c r="LVD110" s="104"/>
      <c r="LVE110" s="104"/>
      <c r="LVF110" s="104"/>
      <c r="LVG110" s="104"/>
      <c r="LVH110" s="104"/>
      <c r="LVI110" s="104"/>
      <c r="LVJ110" s="104"/>
      <c r="LVK110" s="104"/>
      <c r="LVL110" s="104"/>
      <c r="LVM110" s="104"/>
      <c r="LVN110" s="104"/>
      <c r="LVO110" s="104"/>
      <c r="LVP110" s="104"/>
      <c r="LVQ110" s="104"/>
      <c r="LVR110" s="104"/>
      <c r="LVS110" s="104"/>
      <c r="LVT110" s="104"/>
      <c r="LVU110" s="104"/>
      <c r="LVV110" s="104"/>
      <c r="LVW110" s="104"/>
      <c r="LVX110" s="104"/>
      <c r="LVY110" s="104"/>
      <c r="LVZ110" s="104"/>
      <c r="LWA110" s="104"/>
      <c r="LWB110" s="104"/>
      <c r="LWC110" s="104"/>
      <c r="LWD110" s="104"/>
      <c r="LWE110" s="104"/>
      <c r="LWF110" s="104"/>
      <c r="LWG110" s="104"/>
      <c r="LWH110" s="104"/>
      <c r="LWI110" s="104"/>
      <c r="LWJ110" s="104"/>
      <c r="LWK110" s="104"/>
      <c r="LWL110" s="104"/>
      <c r="LWM110" s="104"/>
      <c r="LWN110" s="104"/>
      <c r="LWO110" s="104"/>
      <c r="LWP110" s="104"/>
      <c r="LWQ110" s="104"/>
      <c r="LWR110" s="104"/>
      <c r="LWS110" s="104"/>
      <c r="LWT110" s="104"/>
      <c r="LWU110" s="104"/>
      <c r="LWV110" s="104"/>
      <c r="LWW110" s="104"/>
      <c r="LWX110" s="104"/>
      <c r="LWY110" s="104"/>
      <c r="LWZ110" s="104"/>
      <c r="LXA110" s="104"/>
      <c r="LXB110" s="104"/>
      <c r="LXC110" s="104"/>
      <c r="LXD110" s="104"/>
      <c r="LXE110" s="104"/>
      <c r="LXF110" s="104"/>
      <c r="LXG110" s="104"/>
      <c r="LXH110" s="104"/>
      <c r="LXI110" s="104"/>
      <c r="LXJ110" s="104"/>
      <c r="LXK110" s="104"/>
      <c r="LXL110" s="104"/>
      <c r="LXM110" s="104"/>
      <c r="LXN110" s="104"/>
      <c r="LXO110" s="104"/>
      <c r="LXP110" s="104"/>
      <c r="LXQ110" s="104"/>
      <c r="LXR110" s="104"/>
      <c r="LXS110" s="104"/>
      <c r="LXT110" s="104"/>
      <c r="LXU110" s="104"/>
      <c r="LXV110" s="104"/>
      <c r="LXW110" s="104"/>
      <c r="LXX110" s="104"/>
      <c r="LXY110" s="104"/>
      <c r="LXZ110" s="104"/>
      <c r="LYA110" s="104"/>
      <c r="LYB110" s="104"/>
      <c r="LYC110" s="104"/>
      <c r="LYD110" s="104"/>
      <c r="LYE110" s="104"/>
      <c r="LYF110" s="104"/>
      <c r="LYG110" s="104"/>
      <c r="LYH110" s="104"/>
      <c r="LYI110" s="104"/>
      <c r="LYJ110" s="104"/>
      <c r="LYK110" s="104"/>
      <c r="LYL110" s="104"/>
      <c r="LYM110" s="104"/>
      <c r="LYN110" s="104"/>
      <c r="LYO110" s="104"/>
      <c r="LYP110" s="104"/>
      <c r="LYQ110" s="104"/>
      <c r="LYR110" s="104"/>
      <c r="LYS110" s="104"/>
      <c r="LYT110" s="104"/>
      <c r="LYU110" s="104"/>
      <c r="LYV110" s="104"/>
      <c r="LYW110" s="104"/>
      <c r="LYX110" s="104"/>
      <c r="LYY110" s="104"/>
      <c r="LYZ110" s="104"/>
      <c r="LZA110" s="104"/>
      <c r="LZB110" s="104"/>
      <c r="LZC110" s="104"/>
      <c r="LZD110" s="104"/>
      <c r="LZE110" s="104"/>
      <c r="LZF110" s="104"/>
      <c r="LZG110" s="104"/>
      <c r="LZH110" s="104"/>
      <c r="LZI110" s="104"/>
      <c r="LZJ110" s="104"/>
      <c r="LZK110" s="104"/>
      <c r="LZL110" s="104"/>
      <c r="LZM110" s="104"/>
      <c r="LZN110" s="104"/>
      <c r="LZO110" s="104"/>
      <c r="LZP110" s="104"/>
      <c r="LZQ110" s="104"/>
      <c r="LZR110" s="104"/>
      <c r="LZS110" s="104"/>
      <c r="LZT110" s="104"/>
      <c r="LZU110" s="104"/>
      <c r="LZV110" s="104"/>
      <c r="LZW110" s="104"/>
      <c r="LZX110" s="104"/>
      <c r="LZY110" s="104"/>
      <c r="LZZ110" s="104"/>
      <c r="MAA110" s="104"/>
      <c r="MAB110" s="104"/>
      <c r="MAC110" s="104"/>
      <c r="MAD110" s="104"/>
      <c r="MAE110" s="104"/>
      <c r="MAF110" s="104"/>
      <c r="MAG110" s="104"/>
      <c r="MAH110" s="104"/>
      <c r="MAI110" s="104"/>
      <c r="MAJ110" s="104"/>
      <c r="MAK110" s="104"/>
      <c r="MAL110" s="104"/>
      <c r="MAM110" s="104"/>
      <c r="MAN110" s="104"/>
      <c r="MAO110" s="104"/>
      <c r="MAP110" s="104"/>
      <c r="MAQ110" s="104"/>
      <c r="MAR110" s="104"/>
      <c r="MAS110" s="104"/>
      <c r="MAT110" s="104"/>
      <c r="MAU110" s="104"/>
      <c r="MAV110" s="104"/>
      <c r="MAW110" s="104"/>
      <c r="MAX110" s="104"/>
      <c r="MAY110" s="104"/>
      <c r="MAZ110" s="104"/>
      <c r="MBA110" s="104"/>
      <c r="MBB110" s="104"/>
      <c r="MBC110" s="104"/>
      <c r="MBD110" s="104"/>
      <c r="MBE110" s="104"/>
      <c r="MBF110" s="104"/>
      <c r="MBG110" s="104"/>
      <c r="MBH110" s="104"/>
      <c r="MBI110" s="104"/>
      <c r="MBJ110" s="104"/>
      <c r="MBK110" s="104"/>
      <c r="MBL110" s="104"/>
      <c r="MBM110" s="104"/>
      <c r="MBN110" s="104"/>
      <c r="MBO110" s="104"/>
      <c r="MBP110" s="104"/>
      <c r="MBQ110" s="104"/>
      <c r="MBR110" s="104"/>
      <c r="MBS110" s="104"/>
      <c r="MBT110" s="104"/>
      <c r="MBU110" s="104"/>
      <c r="MBV110" s="104"/>
      <c r="MBW110" s="104"/>
      <c r="MBX110" s="104"/>
      <c r="MBY110" s="104"/>
      <c r="MBZ110" s="104"/>
      <c r="MCA110" s="104"/>
      <c r="MCB110" s="104"/>
      <c r="MCC110" s="104"/>
      <c r="MCD110" s="104"/>
      <c r="MCE110" s="104"/>
      <c r="MCF110" s="104"/>
      <c r="MCG110" s="104"/>
      <c r="MCH110" s="104"/>
      <c r="MCI110" s="104"/>
      <c r="MCJ110" s="104"/>
      <c r="MCK110" s="104"/>
      <c r="MCL110" s="104"/>
      <c r="MCM110" s="104"/>
      <c r="MCN110" s="104"/>
      <c r="MCO110" s="104"/>
      <c r="MCP110" s="104"/>
      <c r="MCQ110" s="104"/>
      <c r="MCR110" s="104"/>
      <c r="MCS110" s="104"/>
      <c r="MCT110" s="104"/>
      <c r="MCU110" s="104"/>
      <c r="MCV110" s="104"/>
      <c r="MCW110" s="104"/>
      <c r="MCX110" s="104"/>
      <c r="MCY110" s="104"/>
      <c r="MCZ110" s="104"/>
      <c r="MDA110" s="104"/>
      <c r="MDB110" s="104"/>
      <c r="MDC110" s="104"/>
      <c r="MDD110" s="104"/>
      <c r="MDE110" s="104"/>
      <c r="MDF110" s="104"/>
      <c r="MDG110" s="104"/>
      <c r="MDH110" s="104"/>
      <c r="MDI110" s="104"/>
      <c r="MDJ110" s="104"/>
      <c r="MDK110" s="104"/>
      <c r="MDL110" s="104"/>
      <c r="MDM110" s="104"/>
      <c r="MDN110" s="104"/>
      <c r="MDO110" s="104"/>
      <c r="MDP110" s="104"/>
      <c r="MDQ110" s="104"/>
      <c r="MDR110" s="104"/>
      <c r="MDS110" s="104"/>
      <c r="MDT110" s="104"/>
      <c r="MDU110" s="104"/>
      <c r="MDV110" s="104"/>
      <c r="MDW110" s="104"/>
      <c r="MDX110" s="104"/>
      <c r="MDY110" s="104"/>
      <c r="MDZ110" s="104"/>
      <c r="MEA110" s="104"/>
      <c r="MEB110" s="104"/>
      <c r="MEC110" s="104"/>
      <c r="MED110" s="104"/>
      <c r="MEE110" s="104"/>
      <c r="MEF110" s="104"/>
      <c r="MEG110" s="104"/>
      <c r="MEH110" s="104"/>
      <c r="MEI110" s="104"/>
      <c r="MEJ110" s="104"/>
      <c r="MEK110" s="104"/>
      <c r="MEL110" s="104"/>
      <c r="MEM110" s="104"/>
      <c r="MEN110" s="104"/>
      <c r="MEO110" s="104"/>
      <c r="MEP110" s="104"/>
      <c r="MEQ110" s="104"/>
      <c r="MER110" s="104"/>
      <c r="MES110" s="104"/>
      <c r="MET110" s="104"/>
      <c r="MEU110" s="104"/>
      <c r="MEV110" s="104"/>
      <c r="MEW110" s="104"/>
      <c r="MEX110" s="104"/>
      <c r="MEY110" s="104"/>
      <c r="MEZ110" s="104"/>
      <c r="MFA110" s="104"/>
      <c r="MFB110" s="104"/>
      <c r="MFC110" s="104"/>
      <c r="MFD110" s="104"/>
      <c r="MFE110" s="104"/>
      <c r="MFF110" s="104"/>
      <c r="MFG110" s="104"/>
      <c r="MFH110" s="104"/>
      <c r="MFI110" s="104"/>
      <c r="MFJ110" s="104"/>
      <c r="MFK110" s="104"/>
      <c r="MFL110" s="104"/>
      <c r="MFM110" s="104"/>
      <c r="MFN110" s="104"/>
      <c r="MFO110" s="104"/>
      <c r="MFP110" s="104"/>
      <c r="MFQ110" s="104"/>
      <c r="MFR110" s="104"/>
      <c r="MFS110" s="104"/>
      <c r="MFT110" s="104"/>
      <c r="MFU110" s="104"/>
      <c r="MFV110" s="104"/>
      <c r="MFW110" s="104"/>
      <c r="MFX110" s="104"/>
      <c r="MFY110" s="104"/>
      <c r="MFZ110" s="104"/>
      <c r="MGA110" s="104"/>
      <c r="MGB110" s="104"/>
      <c r="MGC110" s="104"/>
      <c r="MGD110" s="104"/>
      <c r="MGE110" s="104"/>
      <c r="MGF110" s="104"/>
      <c r="MGG110" s="104"/>
      <c r="MGH110" s="104"/>
      <c r="MGI110" s="104"/>
      <c r="MGJ110" s="104"/>
      <c r="MGK110" s="104"/>
      <c r="MGL110" s="104"/>
      <c r="MGM110" s="104"/>
      <c r="MGN110" s="104"/>
      <c r="MGO110" s="104"/>
      <c r="MGP110" s="104"/>
      <c r="MGQ110" s="104"/>
      <c r="MGR110" s="104"/>
      <c r="MGS110" s="104"/>
      <c r="MGT110" s="104"/>
      <c r="MGU110" s="104"/>
      <c r="MGV110" s="104"/>
      <c r="MGW110" s="104"/>
      <c r="MGX110" s="104"/>
      <c r="MGY110" s="104"/>
      <c r="MGZ110" s="104"/>
      <c r="MHA110" s="104"/>
      <c r="MHB110" s="104"/>
      <c r="MHC110" s="104"/>
      <c r="MHD110" s="104"/>
      <c r="MHE110" s="104"/>
      <c r="MHF110" s="104"/>
      <c r="MHG110" s="104"/>
      <c r="MHH110" s="104"/>
      <c r="MHI110" s="104"/>
      <c r="MHJ110" s="104"/>
      <c r="MHK110" s="104"/>
      <c r="MHL110" s="104"/>
      <c r="MHM110" s="104"/>
      <c r="MHN110" s="104"/>
      <c r="MHO110" s="104"/>
      <c r="MHP110" s="104"/>
      <c r="MHQ110" s="104"/>
      <c r="MHR110" s="104"/>
      <c r="MHS110" s="104"/>
      <c r="MHT110" s="104"/>
      <c r="MHU110" s="104"/>
      <c r="MHV110" s="104"/>
      <c r="MHW110" s="104"/>
      <c r="MHX110" s="104"/>
      <c r="MHY110" s="104"/>
      <c r="MHZ110" s="104"/>
      <c r="MIA110" s="104"/>
      <c r="MIB110" s="104"/>
      <c r="MIC110" s="104"/>
      <c r="MID110" s="104"/>
      <c r="MIE110" s="104"/>
      <c r="MIF110" s="104"/>
      <c r="MIG110" s="104"/>
      <c r="MIH110" s="104"/>
      <c r="MII110" s="104"/>
      <c r="MIJ110" s="104"/>
      <c r="MIK110" s="104"/>
      <c r="MIL110" s="104"/>
      <c r="MIM110" s="104"/>
      <c r="MIN110" s="104"/>
      <c r="MIO110" s="104"/>
      <c r="MIP110" s="104"/>
      <c r="MIQ110" s="104"/>
      <c r="MIR110" s="104"/>
      <c r="MIS110" s="104"/>
      <c r="MIT110" s="104"/>
      <c r="MIU110" s="104"/>
      <c r="MIV110" s="104"/>
      <c r="MIW110" s="104"/>
      <c r="MIX110" s="104"/>
      <c r="MIY110" s="104"/>
      <c r="MIZ110" s="104"/>
      <c r="MJA110" s="104"/>
      <c r="MJB110" s="104"/>
      <c r="MJC110" s="104"/>
      <c r="MJD110" s="104"/>
      <c r="MJE110" s="104"/>
      <c r="MJF110" s="104"/>
      <c r="MJG110" s="104"/>
      <c r="MJH110" s="104"/>
      <c r="MJI110" s="104"/>
      <c r="MJJ110" s="104"/>
      <c r="MJK110" s="104"/>
      <c r="MJL110" s="104"/>
      <c r="MJM110" s="104"/>
      <c r="MJN110" s="104"/>
      <c r="MJO110" s="104"/>
      <c r="MJP110" s="104"/>
      <c r="MJQ110" s="104"/>
      <c r="MJR110" s="104"/>
      <c r="MJS110" s="104"/>
      <c r="MJT110" s="104"/>
      <c r="MJU110" s="104"/>
      <c r="MJV110" s="104"/>
      <c r="MJW110" s="104"/>
      <c r="MJX110" s="104"/>
      <c r="MJY110" s="104"/>
      <c r="MJZ110" s="104"/>
      <c r="MKA110" s="104"/>
      <c r="MKB110" s="104"/>
      <c r="MKC110" s="104"/>
      <c r="MKD110" s="104"/>
      <c r="MKE110" s="104"/>
      <c r="MKF110" s="104"/>
      <c r="MKG110" s="104"/>
      <c r="MKH110" s="104"/>
      <c r="MKI110" s="104"/>
      <c r="MKJ110" s="104"/>
      <c r="MKK110" s="104"/>
      <c r="MKL110" s="104"/>
      <c r="MKM110" s="104"/>
      <c r="MKN110" s="104"/>
      <c r="MKO110" s="104"/>
      <c r="MKP110" s="104"/>
      <c r="MKQ110" s="104"/>
      <c r="MKR110" s="104"/>
      <c r="MKS110" s="104"/>
      <c r="MKT110" s="104"/>
      <c r="MKU110" s="104"/>
      <c r="MKV110" s="104"/>
      <c r="MKW110" s="104"/>
      <c r="MKX110" s="104"/>
      <c r="MKY110" s="104"/>
      <c r="MKZ110" s="104"/>
      <c r="MLA110" s="104"/>
      <c r="MLB110" s="104"/>
      <c r="MLC110" s="104"/>
      <c r="MLD110" s="104"/>
      <c r="MLE110" s="104"/>
      <c r="MLF110" s="104"/>
      <c r="MLG110" s="104"/>
      <c r="MLH110" s="104"/>
      <c r="MLI110" s="104"/>
      <c r="MLJ110" s="104"/>
      <c r="MLK110" s="104"/>
      <c r="MLL110" s="104"/>
      <c r="MLM110" s="104"/>
      <c r="MLN110" s="104"/>
      <c r="MLO110" s="104"/>
      <c r="MLP110" s="104"/>
      <c r="MLQ110" s="104"/>
      <c r="MLR110" s="104"/>
      <c r="MLS110" s="104"/>
      <c r="MLT110" s="104"/>
      <c r="MLU110" s="104"/>
      <c r="MLV110" s="104"/>
      <c r="MLW110" s="104"/>
      <c r="MLX110" s="104"/>
      <c r="MLY110" s="104"/>
      <c r="MLZ110" s="104"/>
      <c r="MMA110" s="104"/>
      <c r="MMB110" s="104"/>
      <c r="MMC110" s="104"/>
      <c r="MMD110" s="104"/>
      <c r="MME110" s="104"/>
      <c r="MMF110" s="104"/>
      <c r="MMG110" s="104"/>
      <c r="MMH110" s="104"/>
      <c r="MMI110" s="104"/>
      <c r="MMJ110" s="104"/>
      <c r="MMK110" s="104"/>
      <c r="MML110" s="104"/>
      <c r="MMM110" s="104"/>
      <c r="MMN110" s="104"/>
      <c r="MMO110" s="104"/>
      <c r="MMP110" s="104"/>
      <c r="MMQ110" s="104"/>
      <c r="MMR110" s="104"/>
      <c r="MMS110" s="104"/>
      <c r="MMT110" s="104"/>
      <c r="MMU110" s="104"/>
      <c r="MMV110" s="104"/>
      <c r="MMW110" s="104"/>
      <c r="MMX110" s="104"/>
      <c r="MMY110" s="104"/>
      <c r="MMZ110" s="104"/>
      <c r="MNA110" s="104"/>
      <c r="MNB110" s="104"/>
      <c r="MNC110" s="104"/>
      <c r="MND110" s="104"/>
      <c r="MNE110" s="104"/>
      <c r="MNF110" s="104"/>
      <c r="MNG110" s="104"/>
      <c r="MNH110" s="104"/>
      <c r="MNI110" s="104"/>
      <c r="MNJ110" s="104"/>
      <c r="MNK110" s="104"/>
      <c r="MNL110" s="104"/>
      <c r="MNM110" s="104"/>
      <c r="MNN110" s="104"/>
      <c r="MNO110" s="104"/>
      <c r="MNP110" s="104"/>
      <c r="MNQ110" s="104"/>
      <c r="MNR110" s="104"/>
      <c r="MNS110" s="104"/>
      <c r="MNT110" s="104"/>
      <c r="MNU110" s="104"/>
      <c r="MNV110" s="104"/>
      <c r="MNW110" s="104"/>
      <c r="MNX110" s="104"/>
      <c r="MNY110" s="104"/>
      <c r="MNZ110" s="104"/>
      <c r="MOA110" s="104"/>
      <c r="MOB110" s="104"/>
      <c r="MOC110" s="104"/>
      <c r="MOD110" s="104"/>
      <c r="MOE110" s="104"/>
      <c r="MOF110" s="104"/>
      <c r="MOG110" s="104"/>
      <c r="MOH110" s="104"/>
      <c r="MOI110" s="104"/>
      <c r="MOJ110" s="104"/>
      <c r="MOK110" s="104"/>
      <c r="MOL110" s="104"/>
      <c r="MOM110" s="104"/>
      <c r="MON110" s="104"/>
      <c r="MOO110" s="104"/>
      <c r="MOP110" s="104"/>
      <c r="MOQ110" s="104"/>
      <c r="MOR110" s="104"/>
      <c r="MOS110" s="104"/>
      <c r="MOT110" s="104"/>
      <c r="MOU110" s="104"/>
      <c r="MOV110" s="104"/>
      <c r="MOW110" s="104"/>
      <c r="MOX110" s="104"/>
      <c r="MOY110" s="104"/>
      <c r="MOZ110" s="104"/>
      <c r="MPA110" s="104"/>
      <c r="MPB110" s="104"/>
      <c r="MPC110" s="104"/>
      <c r="MPD110" s="104"/>
      <c r="MPE110" s="104"/>
      <c r="MPF110" s="104"/>
      <c r="MPG110" s="104"/>
      <c r="MPH110" s="104"/>
      <c r="MPI110" s="104"/>
      <c r="MPJ110" s="104"/>
      <c r="MPK110" s="104"/>
      <c r="MPL110" s="104"/>
      <c r="MPM110" s="104"/>
      <c r="MPN110" s="104"/>
      <c r="MPO110" s="104"/>
      <c r="MPP110" s="104"/>
      <c r="MPQ110" s="104"/>
      <c r="MPR110" s="104"/>
      <c r="MPS110" s="104"/>
      <c r="MPT110" s="104"/>
      <c r="MPU110" s="104"/>
      <c r="MPV110" s="104"/>
      <c r="MPW110" s="104"/>
      <c r="MPX110" s="104"/>
      <c r="MPY110" s="104"/>
      <c r="MPZ110" s="104"/>
      <c r="MQA110" s="104"/>
      <c r="MQB110" s="104"/>
      <c r="MQC110" s="104"/>
      <c r="MQD110" s="104"/>
      <c r="MQE110" s="104"/>
      <c r="MQF110" s="104"/>
      <c r="MQG110" s="104"/>
      <c r="MQH110" s="104"/>
      <c r="MQI110" s="104"/>
      <c r="MQJ110" s="104"/>
      <c r="MQK110" s="104"/>
      <c r="MQL110" s="104"/>
      <c r="MQM110" s="104"/>
      <c r="MQN110" s="104"/>
      <c r="MQO110" s="104"/>
      <c r="MQP110" s="104"/>
      <c r="MQQ110" s="104"/>
      <c r="MQR110" s="104"/>
      <c r="MQS110" s="104"/>
      <c r="MQT110" s="104"/>
      <c r="MQU110" s="104"/>
      <c r="MQV110" s="104"/>
      <c r="MQW110" s="104"/>
      <c r="MQX110" s="104"/>
      <c r="MQY110" s="104"/>
      <c r="MQZ110" s="104"/>
      <c r="MRA110" s="104"/>
      <c r="MRB110" s="104"/>
      <c r="MRC110" s="104"/>
      <c r="MRD110" s="104"/>
      <c r="MRE110" s="104"/>
      <c r="MRF110" s="104"/>
      <c r="MRG110" s="104"/>
      <c r="MRH110" s="104"/>
      <c r="MRI110" s="104"/>
      <c r="MRJ110" s="104"/>
      <c r="MRK110" s="104"/>
      <c r="MRL110" s="104"/>
      <c r="MRM110" s="104"/>
      <c r="MRN110" s="104"/>
      <c r="MRO110" s="104"/>
      <c r="MRP110" s="104"/>
      <c r="MRQ110" s="104"/>
      <c r="MRR110" s="104"/>
      <c r="MRS110" s="104"/>
      <c r="MRT110" s="104"/>
      <c r="MRU110" s="104"/>
      <c r="MRV110" s="104"/>
      <c r="MRW110" s="104"/>
      <c r="MRX110" s="104"/>
      <c r="MRY110" s="104"/>
      <c r="MRZ110" s="104"/>
      <c r="MSA110" s="104"/>
      <c r="MSB110" s="104"/>
      <c r="MSC110" s="104"/>
      <c r="MSD110" s="104"/>
      <c r="MSE110" s="104"/>
      <c r="MSF110" s="104"/>
      <c r="MSG110" s="104"/>
      <c r="MSH110" s="104"/>
      <c r="MSI110" s="104"/>
      <c r="MSJ110" s="104"/>
      <c r="MSK110" s="104"/>
      <c r="MSL110" s="104"/>
      <c r="MSM110" s="104"/>
      <c r="MSN110" s="104"/>
      <c r="MSO110" s="104"/>
      <c r="MSP110" s="104"/>
      <c r="MSQ110" s="104"/>
      <c r="MSR110" s="104"/>
      <c r="MSS110" s="104"/>
      <c r="MST110" s="104"/>
      <c r="MSU110" s="104"/>
      <c r="MSV110" s="104"/>
      <c r="MSW110" s="104"/>
      <c r="MSX110" s="104"/>
      <c r="MSY110" s="104"/>
      <c r="MSZ110" s="104"/>
      <c r="MTA110" s="104"/>
      <c r="MTB110" s="104"/>
      <c r="MTC110" s="104"/>
      <c r="MTD110" s="104"/>
      <c r="MTE110" s="104"/>
      <c r="MTF110" s="104"/>
      <c r="MTG110" s="104"/>
      <c r="MTH110" s="104"/>
      <c r="MTI110" s="104"/>
      <c r="MTJ110" s="104"/>
      <c r="MTK110" s="104"/>
      <c r="MTL110" s="104"/>
      <c r="MTM110" s="104"/>
      <c r="MTN110" s="104"/>
      <c r="MTO110" s="104"/>
      <c r="MTP110" s="104"/>
      <c r="MTQ110" s="104"/>
      <c r="MTR110" s="104"/>
      <c r="MTS110" s="104"/>
      <c r="MTT110" s="104"/>
      <c r="MTU110" s="104"/>
      <c r="MTV110" s="104"/>
      <c r="MTW110" s="104"/>
      <c r="MTX110" s="104"/>
      <c r="MTY110" s="104"/>
      <c r="MTZ110" s="104"/>
      <c r="MUA110" s="104"/>
      <c r="MUB110" s="104"/>
      <c r="MUC110" s="104"/>
      <c r="MUD110" s="104"/>
      <c r="MUE110" s="104"/>
      <c r="MUF110" s="104"/>
      <c r="MUG110" s="104"/>
      <c r="MUH110" s="104"/>
      <c r="MUI110" s="104"/>
      <c r="MUJ110" s="104"/>
      <c r="MUK110" s="104"/>
      <c r="MUL110" s="104"/>
      <c r="MUM110" s="104"/>
      <c r="MUN110" s="104"/>
      <c r="MUO110" s="104"/>
      <c r="MUP110" s="104"/>
      <c r="MUQ110" s="104"/>
      <c r="MUR110" s="104"/>
      <c r="MUS110" s="104"/>
      <c r="MUT110" s="104"/>
      <c r="MUU110" s="104"/>
      <c r="MUV110" s="104"/>
      <c r="MUW110" s="104"/>
      <c r="MUX110" s="104"/>
      <c r="MUY110" s="104"/>
      <c r="MUZ110" s="104"/>
      <c r="MVA110" s="104"/>
      <c r="MVB110" s="104"/>
      <c r="MVC110" s="104"/>
      <c r="MVD110" s="104"/>
      <c r="MVE110" s="104"/>
      <c r="MVF110" s="104"/>
      <c r="MVG110" s="104"/>
      <c r="MVH110" s="104"/>
      <c r="MVI110" s="104"/>
      <c r="MVJ110" s="104"/>
      <c r="MVK110" s="104"/>
      <c r="MVL110" s="104"/>
      <c r="MVM110" s="104"/>
      <c r="MVN110" s="104"/>
      <c r="MVO110" s="104"/>
      <c r="MVP110" s="104"/>
      <c r="MVQ110" s="104"/>
      <c r="MVR110" s="104"/>
      <c r="MVS110" s="104"/>
      <c r="MVT110" s="104"/>
      <c r="MVU110" s="104"/>
      <c r="MVV110" s="104"/>
      <c r="MVW110" s="104"/>
      <c r="MVX110" s="104"/>
      <c r="MVY110" s="104"/>
      <c r="MVZ110" s="104"/>
      <c r="MWA110" s="104"/>
      <c r="MWB110" s="104"/>
      <c r="MWC110" s="104"/>
      <c r="MWD110" s="104"/>
      <c r="MWE110" s="104"/>
      <c r="MWF110" s="104"/>
      <c r="MWG110" s="104"/>
      <c r="MWH110" s="104"/>
      <c r="MWI110" s="104"/>
      <c r="MWJ110" s="104"/>
      <c r="MWK110" s="104"/>
      <c r="MWL110" s="104"/>
      <c r="MWM110" s="104"/>
      <c r="MWN110" s="104"/>
      <c r="MWO110" s="104"/>
      <c r="MWP110" s="104"/>
      <c r="MWQ110" s="104"/>
      <c r="MWR110" s="104"/>
      <c r="MWS110" s="104"/>
      <c r="MWT110" s="104"/>
      <c r="MWU110" s="104"/>
      <c r="MWV110" s="104"/>
      <c r="MWW110" s="104"/>
      <c r="MWX110" s="104"/>
      <c r="MWY110" s="104"/>
      <c r="MWZ110" s="104"/>
      <c r="MXA110" s="104"/>
      <c r="MXB110" s="104"/>
      <c r="MXC110" s="104"/>
      <c r="MXD110" s="104"/>
      <c r="MXE110" s="104"/>
      <c r="MXF110" s="104"/>
      <c r="MXG110" s="104"/>
      <c r="MXH110" s="104"/>
      <c r="MXI110" s="104"/>
      <c r="MXJ110" s="104"/>
      <c r="MXK110" s="104"/>
      <c r="MXL110" s="104"/>
      <c r="MXM110" s="104"/>
      <c r="MXN110" s="104"/>
      <c r="MXO110" s="104"/>
      <c r="MXP110" s="104"/>
      <c r="MXQ110" s="104"/>
      <c r="MXR110" s="104"/>
      <c r="MXS110" s="104"/>
      <c r="MXT110" s="104"/>
      <c r="MXU110" s="104"/>
      <c r="MXV110" s="104"/>
      <c r="MXW110" s="104"/>
      <c r="MXX110" s="104"/>
      <c r="MXY110" s="104"/>
      <c r="MXZ110" s="104"/>
      <c r="MYA110" s="104"/>
      <c r="MYB110" s="104"/>
      <c r="MYC110" s="104"/>
      <c r="MYD110" s="104"/>
      <c r="MYE110" s="104"/>
      <c r="MYF110" s="104"/>
      <c r="MYG110" s="104"/>
      <c r="MYH110" s="104"/>
      <c r="MYI110" s="104"/>
      <c r="MYJ110" s="104"/>
      <c r="MYK110" s="104"/>
      <c r="MYL110" s="104"/>
      <c r="MYM110" s="104"/>
      <c r="MYN110" s="104"/>
      <c r="MYO110" s="104"/>
      <c r="MYP110" s="104"/>
      <c r="MYQ110" s="104"/>
      <c r="MYR110" s="104"/>
      <c r="MYS110" s="104"/>
      <c r="MYT110" s="104"/>
      <c r="MYU110" s="104"/>
      <c r="MYV110" s="104"/>
      <c r="MYW110" s="104"/>
      <c r="MYX110" s="104"/>
      <c r="MYY110" s="104"/>
      <c r="MYZ110" s="104"/>
      <c r="MZA110" s="104"/>
      <c r="MZB110" s="104"/>
      <c r="MZC110" s="104"/>
      <c r="MZD110" s="104"/>
      <c r="MZE110" s="104"/>
      <c r="MZF110" s="104"/>
      <c r="MZG110" s="104"/>
      <c r="MZH110" s="104"/>
      <c r="MZI110" s="104"/>
      <c r="MZJ110" s="104"/>
      <c r="MZK110" s="104"/>
      <c r="MZL110" s="104"/>
      <c r="MZM110" s="104"/>
      <c r="MZN110" s="104"/>
      <c r="MZO110" s="104"/>
      <c r="MZP110" s="104"/>
      <c r="MZQ110" s="104"/>
      <c r="MZR110" s="104"/>
      <c r="MZS110" s="104"/>
      <c r="MZT110" s="104"/>
      <c r="MZU110" s="104"/>
      <c r="MZV110" s="104"/>
      <c r="MZW110" s="104"/>
      <c r="MZX110" s="104"/>
      <c r="MZY110" s="104"/>
      <c r="MZZ110" s="104"/>
      <c r="NAA110" s="104"/>
      <c r="NAB110" s="104"/>
      <c r="NAC110" s="104"/>
      <c r="NAD110" s="104"/>
      <c r="NAE110" s="104"/>
      <c r="NAF110" s="104"/>
      <c r="NAG110" s="104"/>
      <c r="NAH110" s="104"/>
      <c r="NAI110" s="104"/>
      <c r="NAJ110" s="104"/>
      <c r="NAK110" s="104"/>
      <c r="NAL110" s="104"/>
      <c r="NAM110" s="104"/>
      <c r="NAN110" s="104"/>
      <c r="NAO110" s="104"/>
      <c r="NAP110" s="104"/>
      <c r="NAQ110" s="104"/>
      <c r="NAR110" s="104"/>
      <c r="NAS110" s="104"/>
      <c r="NAT110" s="104"/>
      <c r="NAU110" s="104"/>
      <c r="NAV110" s="104"/>
      <c r="NAW110" s="104"/>
      <c r="NAX110" s="104"/>
      <c r="NAY110" s="104"/>
      <c r="NAZ110" s="104"/>
      <c r="NBA110" s="104"/>
      <c r="NBB110" s="104"/>
      <c r="NBC110" s="104"/>
      <c r="NBD110" s="104"/>
      <c r="NBE110" s="104"/>
      <c r="NBF110" s="104"/>
      <c r="NBG110" s="104"/>
      <c r="NBH110" s="104"/>
      <c r="NBI110" s="104"/>
      <c r="NBJ110" s="104"/>
      <c r="NBK110" s="104"/>
      <c r="NBL110" s="104"/>
      <c r="NBM110" s="104"/>
      <c r="NBN110" s="104"/>
      <c r="NBO110" s="104"/>
      <c r="NBP110" s="104"/>
      <c r="NBQ110" s="104"/>
      <c r="NBR110" s="104"/>
      <c r="NBS110" s="104"/>
      <c r="NBT110" s="104"/>
      <c r="NBU110" s="104"/>
      <c r="NBV110" s="104"/>
      <c r="NBW110" s="104"/>
      <c r="NBX110" s="104"/>
      <c r="NBY110" s="104"/>
      <c r="NBZ110" s="104"/>
      <c r="NCA110" s="104"/>
      <c r="NCB110" s="104"/>
      <c r="NCC110" s="104"/>
      <c r="NCD110" s="104"/>
      <c r="NCE110" s="104"/>
      <c r="NCF110" s="104"/>
      <c r="NCG110" s="104"/>
      <c r="NCH110" s="104"/>
      <c r="NCI110" s="104"/>
      <c r="NCJ110" s="104"/>
      <c r="NCK110" s="104"/>
      <c r="NCL110" s="104"/>
      <c r="NCM110" s="104"/>
      <c r="NCN110" s="104"/>
      <c r="NCO110" s="104"/>
      <c r="NCP110" s="104"/>
      <c r="NCQ110" s="104"/>
      <c r="NCR110" s="104"/>
      <c r="NCS110" s="104"/>
      <c r="NCT110" s="104"/>
      <c r="NCU110" s="104"/>
      <c r="NCV110" s="104"/>
      <c r="NCW110" s="104"/>
      <c r="NCX110" s="104"/>
      <c r="NCY110" s="104"/>
      <c r="NCZ110" s="104"/>
      <c r="NDA110" s="104"/>
      <c r="NDB110" s="104"/>
      <c r="NDC110" s="104"/>
      <c r="NDD110" s="104"/>
      <c r="NDE110" s="104"/>
      <c r="NDF110" s="104"/>
      <c r="NDG110" s="104"/>
      <c r="NDH110" s="104"/>
      <c r="NDI110" s="104"/>
      <c r="NDJ110" s="104"/>
      <c r="NDK110" s="104"/>
      <c r="NDL110" s="104"/>
      <c r="NDM110" s="104"/>
      <c r="NDN110" s="104"/>
      <c r="NDO110" s="104"/>
      <c r="NDP110" s="104"/>
      <c r="NDQ110" s="104"/>
      <c r="NDR110" s="104"/>
      <c r="NDS110" s="104"/>
      <c r="NDT110" s="104"/>
      <c r="NDU110" s="104"/>
      <c r="NDV110" s="104"/>
      <c r="NDW110" s="104"/>
      <c r="NDX110" s="104"/>
      <c r="NDY110" s="104"/>
      <c r="NDZ110" s="104"/>
      <c r="NEA110" s="104"/>
      <c r="NEB110" s="104"/>
      <c r="NEC110" s="104"/>
      <c r="NED110" s="104"/>
      <c r="NEE110" s="104"/>
      <c r="NEF110" s="104"/>
      <c r="NEG110" s="104"/>
      <c r="NEH110" s="104"/>
      <c r="NEI110" s="104"/>
      <c r="NEJ110" s="104"/>
      <c r="NEK110" s="104"/>
      <c r="NEL110" s="104"/>
      <c r="NEM110" s="104"/>
      <c r="NEN110" s="104"/>
      <c r="NEO110" s="104"/>
      <c r="NEP110" s="104"/>
      <c r="NEQ110" s="104"/>
      <c r="NER110" s="104"/>
      <c r="NES110" s="104"/>
      <c r="NET110" s="104"/>
      <c r="NEU110" s="104"/>
      <c r="NEV110" s="104"/>
      <c r="NEW110" s="104"/>
      <c r="NEX110" s="104"/>
      <c r="NEY110" s="104"/>
      <c r="NEZ110" s="104"/>
      <c r="NFA110" s="104"/>
      <c r="NFB110" s="104"/>
      <c r="NFC110" s="104"/>
      <c r="NFD110" s="104"/>
      <c r="NFE110" s="104"/>
      <c r="NFF110" s="104"/>
      <c r="NFG110" s="104"/>
      <c r="NFH110" s="104"/>
      <c r="NFI110" s="104"/>
      <c r="NFJ110" s="104"/>
      <c r="NFK110" s="104"/>
      <c r="NFL110" s="104"/>
      <c r="NFM110" s="104"/>
      <c r="NFN110" s="104"/>
      <c r="NFO110" s="104"/>
      <c r="NFP110" s="104"/>
      <c r="NFQ110" s="104"/>
      <c r="NFR110" s="104"/>
      <c r="NFS110" s="104"/>
      <c r="NFT110" s="104"/>
      <c r="NFU110" s="104"/>
      <c r="NFV110" s="104"/>
      <c r="NFW110" s="104"/>
      <c r="NFX110" s="104"/>
      <c r="NFY110" s="104"/>
      <c r="NFZ110" s="104"/>
      <c r="NGA110" s="104"/>
      <c r="NGB110" s="104"/>
      <c r="NGC110" s="104"/>
      <c r="NGD110" s="104"/>
      <c r="NGE110" s="104"/>
      <c r="NGF110" s="104"/>
      <c r="NGG110" s="104"/>
      <c r="NGH110" s="104"/>
      <c r="NGI110" s="104"/>
      <c r="NGJ110" s="104"/>
      <c r="NGK110" s="104"/>
      <c r="NGL110" s="104"/>
      <c r="NGM110" s="104"/>
      <c r="NGN110" s="104"/>
      <c r="NGO110" s="104"/>
      <c r="NGP110" s="104"/>
      <c r="NGQ110" s="104"/>
      <c r="NGR110" s="104"/>
      <c r="NGS110" s="104"/>
      <c r="NGT110" s="104"/>
      <c r="NGU110" s="104"/>
      <c r="NGV110" s="104"/>
      <c r="NGW110" s="104"/>
      <c r="NGX110" s="104"/>
      <c r="NGY110" s="104"/>
      <c r="NGZ110" s="104"/>
      <c r="NHA110" s="104"/>
      <c r="NHB110" s="104"/>
      <c r="NHC110" s="104"/>
      <c r="NHD110" s="104"/>
      <c r="NHE110" s="104"/>
      <c r="NHF110" s="104"/>
      <c r="NHG110" s="104"/>
      <c r="NHH110" s="104"/>
      <c r="NHI110" s="104"/>
      <c r="NHJ110" s="104"/>
      <c r="NHK110" s="104"/>
      <c r="NHL110" s="104"/>
      <c r="NHM110" s="104"/>
      <c r="NHN110" s="104"/>
      <c r="NHO110" s="104"/>
      <c r="NHP110" s="104"/>
      <c r="NHQ110" s="104"/>
      <c r="NHR110" s="104"/>
      <c r="NHS110" s="104"/>
      <c r="NHT110" s="104"/>
      <c r="NHU110" s="104"/>
      <c r="NHV110" s="104"/>
      <c r="NHW110" s="104"/>
      <c r="NHX110" s="104"/>
      <c r="NHY110" s="104"/>
      <c r="NHZ110" s="104"/>
      <c r="NIA110" s="104"/>
      <c r="NIB110" s="104"/>
      <c r="NIC110" s="104"/>
      <c r="NID110" s="104"/>
      <c r="NIE110" s="104"/>
      <c r="NIF110" s="104"/>
      <c r="NIG110" s="104"/>
      <c r="NIH110" s="104"/>
      <c r="NII110" s="104"/>
      <c r="NIJ110" s="104"/>
      <c r="NIK110" s="104"/>
      <c r="NIL110" s="104"/>
      <c r="NIM110" s="104"/>
      <c r="NIN110" s="104"/>
      <c r="NIO110" s="104"/>
      <c r="NIP110" s="104"/>
      <c r="NIQ110" s="104"/>
      <c r="NIR110" s="104"/>
      <c r="NIS110" s="104"/>
      <c r="NIT110" s="104"/>
      <c r="NIU110" s="104"/>
      <c r="NIV110" s="104"/>
      <c r="NIW110" s="104"/>
      <c r="NIX110" s="104"/>
      <c r="NIY110" s="104"/>
      <c r="NIZ110" s="104"/>
      <c r="NJA110" s="104"/>
      <c r="NJB110" s="104"/>
      <c r="NJC110" s="104"/>
      <c r="NJD110" s="104"/>
      <c r="NJE110" s="104"/>
      <c r="NJF110" s="104"/>
      <c r="NJG110" s="104"/>
      <c r="NJH110" s="104"/>
      <c r="NJI110" s="104"/>
      <c r="NJJ110" s="104"/>
      <c r="NJK110" s="104"/>
      <c r="NJL110" s="104"/>
      <c r="NJM110" s="104"/>
      <c r="NJN110" s="104"/>
      <c r="NJO110" s="104"/>
      <c r="NJP110" s="104"/>
      <c r="NJQ110" s="104"/>
      <c r="NJR110" s="104"/>
      <c r="NJS110" s="104"/>
      <c r="NJT110" s="104"/>
      <c r="NJU110" s="104"/>
      <c r="NJV110" s="104"/>
      <c r="NJW110" s="104"/>
      <c r="NJX110" s="104"/>
      <c r="NJY110" s="104"/>
      <c r="NJZ110" s="104"/>
      <c r="NKA110" s="104"/>
      <c r="NKB110" s="104"/>
      <c r="NKC110" s="104"/>
      <c r="NKD110" s="104"/>
      <c r="NKE110" s="104"/>
      <c r="NKF110" s="104"/>
      <c r="NKG110" s="104"/>
      <c r="NKH110" s="104"/>
      <c r="NKI110" s="104"/>
      <c r="NKJ110" s="104"/>
      <c r="NKK110" s="104"/>
      <c r="NKL110" s="104"/>
      <c r="NKM110" s="104"/>
      <c r="NKN110" s="104"/>
      <c r="NKO110" s="104"/>
      <c r="NKP110" s="104"/>
      <c r="NKQ110" s="104"/>
      <c r="NKR110" s="104"/>
      <c r="NKS110" s="104"/>
      <c r="NKT110" s="104"/>
      <c r="NKU110" s="104"/>
      <c r="NKV110" s="104"/>
      <c r="NKW110" s="104"/>
      <c r="NKX110" s="104"/>
      <c r="NKY110" s="104"/>
      <c r="NKZ110" s="104"/>
      <c r="NLA110" s="104"/>
      <c r="NLB110" s="104"/>
      <c r="NLC110" s="104"/>
      <c r="NLD110" s="104"/>
      <c r="NLE110" s="104"/>
      <c r="NLF110" s="104"/>
      <c r="NLG110" s="104"/>
      <c r="NLH110" s="104"/>
      <c r="NLI110" s="104"/>
      <c r="NLJ110" s="104"/>
      <c r="NLK110" s="104"/>
      <c r="NLL110" s="104"/>
      <c r="NLM110" s="104"/>
      <c r="NLN110" s="104"/>
      <c r="NLO110" s="104"/>
      <c r="NLP110" s="104"/>
      <c r="NLQ110" s="104"/>
      <c r="NLR110" s="104"/>
      <c r="NLS110" s="104"/>
      <c r="NLT110" s="104"/>
      <c r="NLU110" s="104"/>
      <c r="NLV110" s="104"/>
      <c r="NLW110" s="104"/>
      <c r="NLX110" s="104"/>
      <c r="NLY110" s="104"/>
      <c r="NLZ110" s="104"/>
      <c r="NMA110" s="104"/>
      <c r="NMB110" s="104"/>
      <c r="NMC110" s="104"/>
      <c r="NMD110" s="104"/>
      <c r="NME110" s="104"/>
      <c r="NMF110" s="104"/>
      <c r="NMG110" s="104"/>
      <c r="NMH110" s="104"/>
      <c r="NMI110" s="104"/>
      <c r="NMJ110" s="104"/>
      <c r="NMK110" s="104"/>
      <c r="NML110" s="104"/>
      <c r="NMM110" s="104"/>
      <c r="NMN110" s="104"/>
      <c r="NMO110" s="104"/>
      <c r="NMP110" s="104"/>
      <c r="NMQ110" s="104"/>
      <c r="NMR110" s="104"/>
      <c r="NMS110" s="104"/>
      <c r="NMT110" s="104"/>
      <c r="NMU110" s="104"/>
      <c r="NMV110" s="104"/>
      <c r="NMW110" s="104"/>
      <c r="NMX110" s="104"/>
      <c r="NMY110" s="104"/>
      <c r="NMZ110" s="104"/>
      <c r="NNA110" s="104"/>
      <c r="NNB110" s="104"/>
      <c r="NNC110" s="104"/>
      <c r="NND110" s="104"/>
      <c r="NNE110" s="104"/>
      <c r="NNF110" s="104"/>
      <c r="NNG110" s="104"/>
      <c r="NNH110" s="104"/>
      <c r="NNI110" s="104"/>
      <c r="NNJ110" s="104"/>
      <c r="NNK110" s="104"/>
      <c r="NNL110" s="104"/>
      <c r="NNM110" s="104"/>
      <c r="NNN110" s="104"/>
      <c r="NNO110" s="104"/>
      <c r="NNP110" s="104"/>
      <c r="NNQ110" s="104"/>
      <c r="NNR110" s="104"/>
      <c r="NNS110" s="104"/>
      <c r="NNT110" s="104"/>
      <c r="NNU110" s="104"/>
      <c r="NNV110" s="104"/>
      <c r="NNW110" s="104"/>
      <c r="NNX110" s="104"/>
      <c r="NNY110" s="104"/>
      <c r="NNZ110" s="104"/>
      <c r="NOA110" s="104"/>
      <c r="NOB110" s="104"/>
      <c r="NOC110" s="104"/>
      <c r="NOD110" s="104"/>
      <c r="NOE110" s="104"/>
      <c r="NOF110" s="104"/>
      <c r="NOG110" s="104"/>
      <c r="NOH110" s="104"/>
      <c r="NOI110" s="104"/>
      <c r="NOJ110" s="104"/>
      <c r="NOK110" s="104"/>
      <c r="NOL110" s="104"/>
      <c r="NOM110" s="104"/>
      <c r="NON110" s="104"/>
      <c r="NOO110" s="104"/>
      <c r="NOP110" s="104"/>
      <c r="NOQ110" s="104"/>
      <c r="NOR110" s="104"/>
      <c r="NOS110" s="104"/>
      <c r="NOT110" s="104"/>
      <c r="NOU110" s="104"/>
      <c r="NOV110" s="104"/>
      <c r="NOW110" s="104"/>
      <c r="NOX110" s="104"/>
      <c r="NOY110" s="104"/>
      <c r="NOZ110" s="104"/>
      <c r="NPA110" s="104"/>
      <c r="NPB110" s="104"/>
      <c r="NPC110" s="104"/>
      <c r="NPD110" s="104"/>
      <c r="NPE110" s="104"/>
      <c r="NPF110" s="104"/>
      <c r="NPG110" s="104"/>
      <c r="NPH110" s="104"/>
      <c r="NPI110" s="104"/>
      <c r="NPJ110" s="104"/>
      <c r="NPK110" s="104"/>
      <c r="NPL110" s="104"/>
      <c r="NPM110" s="104"/>
      <c r="NPN110" s="104"/>
      <c r="NPO110" s="104"/>
      <c r="NPP110" s="104"/>
      <c r="NPQ110" s="104"/>
      <c r="NPR110" s="104"/>
      <c r="NPS110" s="104"/>
      <c r="NPT110" s="104"/>
      <c r="NPU110" s="104"/>
      <c r="NPV110" s="104"/>
      <c r="NPW110" s="104"/>
      <c r="NPX110" s="104"/>
      <c r="NPY110" s="104"/>
      <c r="NPZ110" s="104"/>
      <c r="NQA110" s="104"/>
      <c r="NQB110" s="104"/>
      <c r="NQC110" s="104"/>
      <c r="NQD110" s="104"/>
      <c r="NQE110" s="104"/>
      <c r="NQF110" s="104"/>
      <c r="NQG110" s="104"/>
      <c r="NQH110" s="104"/>
      <c r="NQI110" s="104"/>
      <c r="NQJ110" s="104"/>
      <c r="NQK110" s="104"/>
      <c r="NQL110" s="104"/>
      <c r="NQM110" s="104"/>
      <c r="NQN110" s="104"/>
      <c r="NQO110" s="104"/>
      <c r="NQP110" s="104"/>
      <c r="NQQ110" s="104"/>
      <c r="NQR110" s="104"/>
      <c r="NQS110" s="104"/>
      <c r="NQT110" s="104"/>
      <c r="NQU110" s="104"/>
      <c r="NQV110" s="104"/>
      <c r="NQW110" s="104"/>
      <c r="NQX110" s="104"/>
      <c r="NQY110" s="104"/>
      <c r="NQZ110" s="104"/>
      <c r="NRA110" s="104"/>
      <c r="NRB110" s="104"/>
      <c r="NRC110" s="104"/>
      <c r="NRD110" s="104"/>
      <c r="NRE110" s="104"/>
      <c r="NRF110" s="104"/>
      <c r="NRG110" s="104"/>
      <c r="NRH110" s="104"/>
      <c r="NRI110" s="104"/>
      <c r="NRJ110" s="104"/>
      <c r="NRK110" s="104"/>
      <c r="NRL110" s="104"/>
      <c r="NRM110" s="104"/>
      <c r="NRN110" s="104"/>
      <c r="NRO110" s="104"/>
      <c r="NRP110" s="104"/>
      <c r="NRQ110" s="104"/>
      <c r="NRR110" s="104"/>
      <c r="NRS110" s="104"/>
      <c r="NRT110" s="104"/>
      <c r="NRU110" s="104"/>
      <c r="NRV110" s="104"/>
      <c r="NRW110" s="104"/>
      <c r="NRX110" s="104"/>
      <c r="NRY110" s="104"/>
      <c r="NRZ110" s="104"/>
      <c r="NSA110" s="104"/>
      <c r="NSB110" s="104"/>
      <c r="NSC110" s="104"/>
      <c r="NSD110" s="104"/>
      <c r="NSE110" s="104"/>
      <c r="NSF110" s="104"/>
      <c r="NSG110" s="104"/>
      <c r="NSH110" s="104"/>
      <c r="NSI110" s="104"/>
      <c r="NSJ110" s="104"/>
      <c r="NSK110" s="104"/>
      <c r="NSL110" s="104"/>
      <c r="NSM110" s="104"/>
      <c r="NSN110" s="104"/>
      <c r="NSO110" s="104"/>
      <c r="NSP110" s="104"/>
      <c r="NSQ110" s="104"/>
      <c r="NSR110" s="104"/>
      <c r="NSS110" s="104"/>
      <c r="NST110" s="104"/>
      <c r="NSU110" s="104"/>
      <c r="NSV110" s="104"/>
      <c r="NSW110" s="104"/>
      <c r="NSX110" s="104"/>
      <c r="NSY110" s="104"/>
      <c r="NSZ110" s="104"/>
      <c r="NTA110" s="104"/>
      <c r="NTB110" s="104"/>
      <c r="NTC110" s="104"/>
      <c r="NTD110" s="104"/>
      <c r="NTE110" s="104"/>
      <c r="NTF110" s="104"/>
      <c r="NTG110" s="104"/>
      <c r="NTH110" s="104"/>
      <c r="NTI110" s="104"/>
      <c r="NTJ110" s="104"/>
      <c r="NTK110" s="104"/>
      <c r="NTL110" s="104"/>
      <c r="NTM110" s="104"/>
      <c r="NTN110" s="104"/>
      <c r="NTO110" s="104"/>
      <c r="NTP110" s="104"/>
      <c r="NTQ110" s="104"/>
      <c r="NTR110" s="104"/>
      <c r="NTS110" s="104"/>
      <c r="NTT110" s="104"/>
      <c r="NTU110" s="104"/>
      <c r="NTV110" s="104"/>
      <c r="NTW110" s="104"/>
      <c r="NTX110" s="104"/>
      <c r="NTY110" s="104"/>
      <c r="NTZ110" s="104"/>
      <c r="NUA110" s="104"/>
      <c r="NUB110" s="104"/>
      <c r="NUC110" s="104"/>
      <c r="NUD110" s="104"/>
      <c r="NUE110" s="104"/>
      <c r="NUF110" s="104"/>
      <c r="NUG110" s="104"/>
      <c r="NUH110" s="104"/>
      <c r="NUI110" s="104"/>
      <c r="NUJ110" s="104"/>
      <c r="NUK110" s="104"/>
      <c r="NUL110" s="104"/>
      <c r="NUM110" s="104"/>
      <c r="NUN110" s="104"/>
      <c r="NUO110" s="104"/>
      <c r="NUP110" s="104"/>
      <c r="NUQ110" s="104"/>
      <c r="NUR110" s="104"/>
      <c r="NUS110" s="104"/>
      <c r="NUT110" s="104"/>
      <c r="NUU110" s="104"/>
      <c r="NUV110" s="104"/>
      <c r="NUW110" s="104"/>
      <c r="NUX110" s="104"/>
      <c r="NUY110" s="104"/>
      <c r="NUZ110" s="104"/>
      <c r="NVA110" s="104"/>
      <c r="NVB110" s="104"/>
      <c r="NVC110" s="104"/>
      <c r="NVD110" s="104"/>
      <c r="NVE110" s="104"/>
      <c r="NVF110" s="104"/>
      <c r="NVG110" s="104"/>
      <c r="NVH110" s="104"/>
      <c r="NVI110" s="104"/>
      <c r="NVJ110" s="104"/>
      <c r="NVK110" s="104"/>
      <c r="NVL110" s="104"/>
      <c r="NVM110" s="104"/>
      <c r="NVN110" s="104"/>
      <c r="NVO110" s="104"/>
      <c r="NVP110" s="104"/>
      <c r="NVQ110" s="104"/>
      <c r="NVR110" s="104"/>
      <c r="NVS110" s="104"/>
      <c r="NVT110" s="104"/>
      <c r="NVU110" s="104"/>
      <c r="NVV110" s="104"/>
      <c r="NVW110" s="104"/>
      <c r="NVX110" s="104"/>
      <c r="NVY110" s="104"/>
      <c r="NVZ110" s="104"/>
      <c r="NWA110" s="104"/>
      <c r="NWB110" s="104"/>
      <c r="NWC110" s="104"/>
      <c r="NWD110" s="104"/>
      <c r="NWE110" s="104"/>
      <c r="NWF110" s="104"/>
      <c r="NWG110" s="104"/>
      <c r="NWH110" s="104"/>
      <c r="NWI110" s="104"/>
      <c r="NWJ110" s="104"/>
      <c r="NWK110" s="104"/>
      <c r="NWL110" s="104"/>
      <c r="NWM110" s="104"/>
      <c r="NWN110" s="104"/>
      <c r="NWO110" s="104"/>
      <c r="NWP110" s="104"/>
      <c r="NWQ110" s="104"/>
      <c r="NWR110" s="104"/>
      <c r="NWS110" s="104"/>
      <c r="NWT110" s="104"/>
      <c r="NWU110" s="104"/>
      <c r="NWV110" s="104"/>
      <c r="NWW110" s="104"/>
      <c r="NWX110" s="104"/>
      <c r="NWY110" s="104"/>
      <c r="NWZ110" s="104"/>
      <c r="NXA110" s="104"/>
      <c r="NXB110" s="104"/>
      <c r="NXC110" s="104"/>
      <c r="NXD110" s="104"/>
      <c r="NXE110" s="104"/>
      <c r="NXF110" s="104"/>
      <c r="NXG110" s="104"/>
      <c r="NXH110" s="104"/>
      <c r="NXI110" s="104"/>
      <c r="NXJ110" s="104"/>
      <c r="NXK110" s="104"/>
      <c r="NXL110" s="104"/>
      <c r="NXM110" s="104"/>
      <c r="NXN110" s="104"/>
      <c r="NXO110" s="104"/>
      <c r="NXP110" s="104"/>
      <c r="NXQ110" s="104"/>
      <c r="NXR110" s="104"/>
      <c r="NXS110" s="104"/>
      <c r="NXT110" s="104"/>
      <c r="NXU110" s="104"/>
      <c r="NXV110" s="104"/>
      <c r="NXW110" s="104"/>
      <c r="NXX110" s="104"/>
      <c r="NXY110" s="104"/>
      <c r="NXZ110" s="104"/>
      <c r="NYA110" s="104"/>
      <c r="NYB110" s="104"/>
      <c r="NYC110" s="104"/>
      <c r="NYD110" s="104"/>
      <c r="NYE110" s="104"/>
      <c r="NYF110" s="104"/>
      <c r="NYG110" s="104"/>
      <c r="NYH110" s="104"/>
      <c r="NYI110" s="104"/>
      <c r="NYJ110" s="104"/>
      <c r="NYK110" s="104"/>
      <c r="NYL110" s="104"/>
      <c r="NYM110" s="104"/>
      <c r="NYN110" s="104"/>
      <c r="NYO110" s="104"/>
      <c r="NYP110" s="104"/>
      <c r="NYQ110" s="104"/>
      <c r="NYR110" s="104"/>
      <c r="NYS110" s="104"/>
      <c r="NYT110" s="104"/>
      <c r="NYU110" s="104"/>
      <c r="NYV110" s="104"/>
      <c r="NYW110" s="104"/>
      <c r="NYX110" s="104"/>
      <c r="NYY110" s="104"/>
      <c r="NYZ110" s="104"/>
      <c r="NZA110" s="104"/>
      <c r="NZB110" s="104"/>
      <c r="NZC110" s="104"/>
      <c r="NZD110" s="104"/>
      <c r="NZE110" s="104"/>
      <c r="NZF110" s="104"/>
      <c r="NZG110" s="104"/>
      <c r="NZH110" s="104"/>
      <c r="NZI110" s="104"/>
      <c r="NZJ110" s="104"/>
      <c r="NZK110" s="104"/>
      <c r="NZL110" s="104"/>
      <c r="NZM110" s="104"/>
      <c r="NZN110" s="104"/>
      <c r="NZO110" s="104"/>
      <c r="NZP110" s="104"/>
      <c r="NZQ110" s="104"/>
      <c r="NZR110" s="104"/>
      <c r="NZS110" s="104"/>
      <c r="NZT110" s="104"/>
      <c r="NZU110" s="104"/>
      <c r="NZV110" s="104"/>
      <c r="NZW110" s="104"/>
      <c r="NZX110" s="104"/>
      <c r="NZY110" s="104"/>
      <c r="NZZ110" s="104"/>
      <c r="OAA110" s="104"/>
      <c r="OAB110" s="104"/>
      <c r="OAC110" s="104"/>
      <c r="OAD110" s="104"/>
      <c r="OAE110" s="104"/>
      <c r="OAF110" s="104"/>
      <c r="OAG110" s="104"/>
      <c r="OAH110" s="104"/>
      <c r="OAI110" s="104"/>
      <c r="OAJ110" s="104"/>
      <c r="OAK110" s="104"/>
      <c r="OAL110" s="104"/>
      <c r="OAM110" s="104"/>
      <c r="OAN110" s="104"/>
      <c r="OAO110" s="104"/>
      <c r="OAP110" s="104"/>
      <c r="OAQ110" s="104"/>
      <c r="OAR110" s="104"/>
      <c r="OAS110" s="104"/>
      <c r="OAT110" s="104"/>
      <c r="OAU110" s="104"/>
      <c r="OAV110" s="104"/>
      <c r="OAW110" s="104"/>
      <c r="OAX110" s="104"/>
      <c r="OAY110" s="104"/>
      <c r="OAZ110" s="104"/>
      <c r="OBA110" s="104"/>
      <c r="OBB110" s="104"/>
      <c r="OBC110" s="104"/>
      <c r="OBD110" s="104"/>
      <c r="OBE110" s="104"/>
      <c r="OBF110" s="104"/>
      <c r="OBG110" s="104"/>
      <c r="OBH110" s="104"/>
      <c r="OBI110" s="104"/>
      <c r="OBJ110" s="104"/>
      <c r="OBK110" s="104"/>
      <c r="OBL110" s="104"/>
      <c r="OBM110" s="104"/>
      <c r="OBN110" s="104"/>
      <c r="OBO110" s="104"/>
      <c r="OBP110" s="104"/>
      <c r="OBQ110" s="104"/>
      <c r="OBR110" s="104"/>
      <c r="OBS110" s="104"/>
      <c r="OBT110" s="104"/>
      <c r="OBU110" s="104"/>
      <c r="OBV110" s="104"/>
      <c r="OBW110" s="104"/>
      <c r="OBX110" s="104"/>
      <c r="OBY110" s="104"/>
      <c r="OBZ110" s="104"/>
      <c r="OCA110" s="104"/>
      <c r="OCB110" s="104"/>
      <c r="OCC110" s="104"/>
      <c r="OCD110" s="104"/>
      <c r="OCE110" s="104"/>
      <c r="OCF110" s="104"/>
      <c r="OCG110" s="104"/>
      <c r="OCH110" s="104"/>
      <c r="OCI110" s="104"/>
      <c r="OCJ110" s="104"/>
      <c r="OCK110" s="104"/>
      <c r="OCL110" s="104"/>
      <c r="OCM110" s="104"/>
      <c r="OCN110" s="104"/>
      <c r="OCO110" s="104"/>
      <c r="OCP110" s="104"/>
      <c r="OCQ110" s="104"/>
      <c r="OCR110" s="104"/>
      <c r="OCS110" s="104"/>
      <c r="OCT110" s="104"/>
      <c r="OCU110" s="104"/>
      <c r="OCV110" s="104"/>
      <c r="OCW110" s="104"/>
      <c r="OCX110" s="104"/>
      <c r="OCY110" s="104"/>
      <c r="OCZ110" s="104"/>
      <c r="ODA110" s="104"/>
      <c r="ODB110" s="104"/>
      <c r="ODC110" s="104"/>
      <c r="ODD110" s="104"/>
      <c r="ODE110" s="104"/>
      <c r="ODF110" s="104"/>
      <c r="ODG110" s="104"/>
      <c r="ODH110" s="104"/>
      <c r="ODI110" s="104"/>
      <c r="ODJ110" s="104"/>
      <c r="ODK110" s="104"/>
      <c r="ODL110" s="104"/>
      <c r="ODM110" s="104"/>
      <c r="ODN110" s="104"/>
      <c r="ODO110" s="104"/>
      <c r="ODP110" s="104"/>
      <c r="ODQ110" s="104"/>
      <c r="ODR110" s="104"/>
      <c r="ODS110" s="104"/>
      <c r="ODT110" s="104"/>
      <c r="ODU110" s="104"/>
      <c r="ODV110" s="104"/>
      <c r="ODW110" s="104"/>
      <c r="ODX110" s="104"/>
      <c r="ODY110" s="104"/>
      <c r="ODZ110" s="104"/>
      <c r="OEA110" s="104"/>
      <c r="OEB110" s="104"/>
      <c r="OEC110" s="104"/>
      <c r="OED110" s="104"/>
      <c r="OEE110" s="104"/>
      <c r="OEF110" s="104"/>
      <c r="OEG110" s="104"/>
      <c r="OEH110" s="104"/>
      <c r="OEI110" s="104"/>
      <c r="OEJ110" s="104"/>
      <c r="OEK110" s="104"/>
      <c r="OEL110" s="104"/>
      <c r="OEM110" s="104"/>
      <c r="OEN110" s="104"/>
      <c r="OEO110" s="104"/>
      <c r="OEP110" s="104"/>
      <c r="OEQ110" s="104"/>
      <c r="OER110" s="104"/>
      <c r="OES110" s="104"/>
      <c r="OET110" s="104"/>
      <c r="OEU110" s="104"/>
      <c r="OEV110" s="104"/>
      <c r="OEW110" s="104"/>
      <c r="OEX110" s="104"/>
      <c r="OEY110" s="104"/>
      <c r="OEZ110" s="104"/>
      <c r="OFA110" s="104"/>
      <c r="OFB110" s="104"/>
      <c r="OFC110" s="104"/>
      <c r="OFD110" s="104"/>
      <c r="OFE110" s="104"/>
      <c r="OFF110" s="104"/>
      <c r="OFG110" s="104"/>
      <c r="OFH110" s="104"/>
      <c r="OFI110" s="104"/>
      <c r="OFJ110" s="104"/>
      <c r="OFK110" s="104"/>
      <c r="OFL110" s="104"/>
      <c r="OFM110" s="104"/>
      <c r="OFN110" s="104"/>
      <c r="OFO110" s="104"/>
      <c r="OFP110" s="104"/>
      <c r="OFQ110" s="104"/>
      <c r="OFR110" s="104"/>
      <c r="OFS110" s="104"/>
      <c r="OFT110" s="104"/>
      <c r="OFU110" s="104"/>
      <c r="OFV110" s="104"/>
      <c r="OFW110" s="104"/>
      <c r="OFX110" s="104"/>
      <c r="OFY110" s="104"/>
      <c r="OFZ110" s="104"/>
      <c r="OGA110" s="104"/>
      <c r="OGB110" s="104"/>
      <c r="OGC110" s="104"/>
      <c r="OGD110" s="104"/>
      <c r="OGE110" s="104"/>
      <c r="OGF110" s="104"/>
      <c r="OGG110" s="104"/>
      <c r="OGH110" s="104"/>
      <c r="OGI110" s="104"/>
      <c r="OGJ110" s="104"/>
      <c r="OGK110" s="104"/>
      <c r="OGL110" s="104"/>
      <c r="OGM110" s="104"/>
      <c r="OGN110" s="104"/>
      <c r="OGO110" s="104"/>
      <c r="OGP110" s="104"/>
      <c r="OGQ110" s="104"/>
      <c r="OGR110" s="104"/>
      <c r="OGS110" s="104"/>
      <c r="OGT110" s="104"/>
      <c r="OGU110" s="104"/>
      <c r="OGV110" s="104"/>
      <c r="OGW110" s="104"/>
      <c r="OGX110" s="104"/>
      <c r="OGY110" s="104"/>
      <c r="OGZ110" s="104"/>
      <c r="OHA110" s="104"/>
      <c r="OHB110" s="104"/>
      <c r="OHC110" s="104"/>
      <c r="OHD110" s="104"/>
      <c r="OHE110" s="104"/>
      <c r="OHF110" s="104"/>
      <c r="OHG110" s="104"/>
      <c r="OHH110" s="104"/>
      <c r="OHI110" s="104"/>
      <c r="OHJ110" s="104"/>
      <c r="OHK110" s="104"/>
      <c r="OHL110" s="104"/>
      <c r="OHM110" s="104"/>
      <c r="OHN110" s="104"/>
      <c r="OHO110" s="104"/>
      <c r="OHP110" s="104"/>
      <c r="OHQ110" s="104"/>
      <c r="OHR110" s="104"/>
      <c r="OHS110" s="104"/>
      <c r="OHT110" s="104"/>
      <c r="OHU110" s="104"/>
      <c r="OHV110" s="104"/>
      <c r="OHW110" s="104"/>
      <c r="OHX110" s="104"/>
      <c r="OHY110" s="104"/>
      <c r="OHZ110" s="104"/>
      <c r="OIA110" s="104"/>
      <c r="OIB110" s="104"/>
      <c r="OIC110" s="104"/>
      <c r="OID110" s="104"/>
      <c r="OIE110" s="104"/>
      <c r="OIF110" s="104"/>
      <c r="OIG110" s="104"/>
      <c r="OIH110" s="104"/>
      <c r="OII110" s="104"/>
      <c r="OIJ110" s="104"/>
      <c r="OIK110" s="104"/>
      <c r="OIL110" s="104"/>
      <c r="OIM110" s="104"/>
      <c r="OIN110" s="104"/>
      <c r="OIO110" s="104"/>
      <c r="OIP110" s="104"/>
      <c r="OIQ110" s="104"/>
      <c r="OIR110" s="104"/>
      <c r="OIS110" s="104"/>
      <c r="OIT110" s="104"/>
      <c r="OIU110" s="104"/>
      <c r="OIV110" s="104"/>
      <c r="OIW110" s="104"/>
      <c r="OIX110" s="104"/>
      <c r="OIY110" s="104"/>
      <c r="OIZ110" s="104"/>
      <c r="OJA110" s="104"/>
      <c r="OJB110" s="104"/>
      <c r="OJC110" s="104"/>
      <c r="OJD110" s="104"/>
      <c r="OJE110" s="104"/>
      <c r="OJF110" s="104"/>
      <c r="OJG110" s="104"/>
      <c r="OJH110" s="104"/>
      <c r="OJI110" s="104"/>
      <c r="OJJ110" s="104"/>
      <c r="OJK110" s="104"/>
      <c r="OJL110" s="104"/>
      <c r="OJM110" s="104"/>
      <c r="OJN110" s="104"/>
      <c r="OJO110" s="104"/>
      <c r="OJP110" s="104"/>
      <c r="OJQ110" s="104"/>
      <c r="OJR110" s="104"/>
      <c r="OJS110" s="104"/>
      <c r="OJT110" s="104"/>
      <c r="OJU110" s="104"/>
      <c r="OJV110" s="104"/>
      <c r="OJW110" s="104"/>
      <c r="OJX110" s="104"/>
      <c r="OJY110" s="104"/>
      <c r="OJZ110" s="104"/>
      <c r="OKA110" s="104"/>
      <c r="OKB110" s="104"/>
      <c r="OKC110" s="104"/>
      <c r="OKD110" s="104"/>
      <c r="OKE110" s="104"/>
      <c r="OKF110" s="104"/>
      <c r="OKG110" s="104"/>
      <c r="OKH110" s="104"/>
      <c r="OKI110" s="104"/>
      <c r="OKJ110" s="104"/>
      <c r="OKK110" s="104"/>
      <c r="OKL110" s="104"/>
      <c r="OKM110" s="104"/>
      <c r="OKN110" s="104"/>
      <c r="OKO110" s="104"/>
      <c r="OKP110" s="104"/>
      <c r="OKQ110" s="104"/>
      <c r="OKR110" s="104"/>
      <c r="OKS110" s="104"/>
      <c r="OKT110" s="104"/>
      <c r="OKU110" s="104"/>
      <c r="OKV110" s="104"/>
      <c r="OKW110" s="104"/>
      <c r="OKX110" s="104"/>
      <c r="OKY110" s="104"/>
      <c r="OKZ110" s="104"/>
      <c r="OLA110" s="104"/>
      <c r="OLB110" s="104"/>
      <c r="OLC110" s="104"/>
      <c r="OLD110" s="104"/>
      <c r="OLE110" s="104"/>
      <c r="OLF110" s="104"/>
      <c r="OLG110" s="104"/>
      <c r="OLH110" s="104"/>
      <c r="OLI110" s="104"/>
      <c r="OLJ110" s="104"/>
      <c r="OLK110" s="104"/>
      <c r="OLL110" s="104"/>
      <c r="OLM110" s="104"/>
      <c r="OLN110" s="104"/>
      <c r="OLO110" s="104"/>
      <c r="OLP110" s="104"/>
      <c r="OLQ110" s="104"/>
      <c r="OLR110" s="104"/>
      <c r="OLS110" s="104"/>
      <c r="OLT110" s="104"/>
      <c r="OLU110" s="104"/>
      <c r="OLV110" s="104"/>
      <c r="OLW110" s="104"/>
      <c r="OLX110" s="104"/>
      <c r="OLY110" s="104"/>
      <c r="OLZ110" s="104"/>
      <c r="OMA110" s="104"/>
      <c r="OMB110" s="104"/>
      <c r="OMC110" s="104"/>
      <c r="OMD110" s="104"/>
      <c r="OME110" s="104"/>
      <c r="OMF110" s="104"/>
      <c r="OMG110" s="104"/>
      <c r="OMH110" s="104"/>
      <c r="OMI110" s="104"/>
      <c r="OMJ110" s="104"/>
      <c r="OMK110" s="104"/>
      <c r="OML110" s="104"/>
      <c r="OMM110" s="104"/>
      <c r="OMN110" s="104"/>
      <c r="OMO110" s="104"/>
      <c r="OMP110" s="104"/>
      <c r="OMQ110" s="104"/>
      <c r="OMR110" s="104"/>
      <c r="OMS110" s="104"/>
      <c r="OMT110" s="104"/>
      <c r="OMU110" s="104"/>
      <c r="OMV110" s="104"/>
      <c r="OMW110" s="104"/>
      <c r="OMX110" s="104"/>
      <c r="OMY110" s="104"/>
      <c r="OMZ110" s="104"/>
      <c r="ONA110" s="104"/>
      <c r="ONB110" s="104"/>
      <c r="ONC110" s="104"/>
      <c r="OND110" s="104"/>
      <c r="ONE110" s="104"/>
      <c r="ONF110" s="104"/>
      <c r="ONG110" s="104"/>
      <c r="ONH110" s="104"/>
      <c r="ONI110" s="104"/>
      <c r="ONJ110" s="104"/>
      <c r="ONK110" s="104"/>
      <c r="ONL110" s="104"/>
      <c r="ONM110" s="104"/>
      <c r="ONN110" s="104"/>
      <c r="ONO110" s="104"/>
      <c r="ONP110" s="104"/>
      <c r="ONQ110" s="104"/>
      <c r="ONR110" s="104"/>
      <c r="ONS110" s="104"/>
      <c r="ONT110" s="104"/>
      <c r="ONU110" s="104"/>
      <c r="ONV110" s="104"/>
      <c r="ONW110" s="104"/>
      <c r="ONX110" s="104"/>
      <c r="ONY110" s="104"/>
      <c r="ONZ110" s="104"/>
      <c r="OOA110" s="104"/>
      <c r="OOB110" s="104"/>
      <c r="OOC110" s="104"/>
      <c r="OOD110" s="104"/>
      <c r="OOE110" s="104"/>
      <c r="OOF110" s="104"/>
      <c r="OOG110" s="104"/>
      <c r="OOH110" s="104"/>
      <c r="OOI110" s="104"/>
      <c r="OOJ110" s="104"/>
      <c r="OOK110" s="104"/>
      <c r="OOL110" s="104"/>
      <c r="OOM110" s="104"/>
      <c r="OON110" s="104"/>
      <c r="OOO110" s="104"/>
      <c r="OOP110" s="104"/>
      <c r="OOQ110" s="104"/>
      <c r="OOR110" s="104"/>
      <c r="OOS110" s="104"/>
      <c r="OOT110" s="104"/>
      <c r="OOU110" s="104"/>
      <c r="OOV110" s="104"/>
      <c r="OOW110" s="104"/>
      <c r="OOX110" s="104"/>
      <c r="OOY110" s="104"/>
      <c r="OOZ110" s="104"/>
      <c r="OPA110" s="104"/>
      <c r="OPB110" s="104"/>
      <c r="OPC110" s="104"/>
      <c r="OPD110" s="104"/>
      <c r="OPE110" s="104"/>
      <c r="OPF110" s="104"/>
      <c r="OPG110" s="104"/>
      <c r="OPH110" s="104"/>
      <c r="OPI110" s="104"/>
      <c r="OPJ110" s="104"/>
      <c r="OPK110" s="104"/>
      <c r="OPL110" s="104"/>
      <c r="OPM110" s="104"/>
      <c r="OPN110" s="104"/>
      <c r="OPO110" s="104"/>
      <c r="OPP110" s="104"/>
      <c r="OPQ110" s="104"/>
      <c r="OPR110" s="104"/>
      <c r="OPS110" s="104"/>
      <c r="OPT110" s="104"/>
      <c r="OPU110" s="104"/>
      <c r="OPV110" s="104"/>
      <c r="OPW110" s="104"/>
      <c r="OPX110" s="104"/>
      <c r="OPY110" s="104"/>
      <c r="OPZ110" s="104"/>
      <c r="OQA110" s="104"/>
      <c r="OQB110" s="104"/>
      <c r="OQC110" s="104"/>
      <c r="OQD110" s="104"/>
      <c r="OQE110" s="104"/>
      <c r="OQF110" s="104"/>
      <c r="OQG110" s="104"/>
      <c r="OQH110" s="104"/>
      <c r="OQI110" s="104"/>
      <c r="OQJ110" s="104"/>
      <c r="OQK110" s="104"/>
      <c r="OQL110" s="104"/>
      <c r="OQM110" s="104"/>
      <c r="OQN110" s="104"/>
      <c r="OQO110" s="104"/>
      <c r="OQP110" s="104"/>
      <c r="OQQ110" s="104"/>
      <c r="OQR110" s="104"/>
      <c r="OQS110" s="104"/>
      <c r="OQT110" s="104"/>
      <c r="OQU110" s="104"/>
      <c r="OQV110" s="104"/>
      <c r="OQW110" s="104"/>
      <c r="OQX110" s="104"/>
      <c r="OQY110" s="104"/>
      <c r="OQZ110" s="104"/>
      <c r="ORA110" s="104"/>
      <c r="ORB110" s="104"/>
      <c r="ORC110" s="104"/>
      <c r="ORD110" s="104"/>
      <c r="ORE110" s="104"/>
      <c r="ORF110" s="104"/>
      <c r="ORG110" s="104"/>
      <c r="ORH110" s="104"/>
      <c r="ORI110" s="104"/>
      <c r="ORJ110" s="104"/>
      <c r="ORK110" s="104"/>
      <c r="ORL110" s="104"/>
      <c r="ORM110" s="104"/>
      <c r="ORN110" s="104"/>
      <c r="ORO110" s="104"/>
      <c r="ORP110" s="104"/>
      <c r="ORQ110" s="104"/>
      <c r="ORR110" s="104"/>
      <c r="ORS110" s="104"/>
      <c r="ORT110" s="104"/>
      <c r="ORU110" s="104"/>
      <c r="ORV110" s="104"/>
      <c r="ORW110" s="104"/>
      <c r="ORX110" s="104"/>
      <c r="ORY110" s="104"/>
      <c r="ORZ110" s="104"/>
      <c r="OSA110" s="104"/>
      <c r="OSB110" s="104"/>
      <c r="OSC110" s="104"/>
      <c r="OSD110" s="104"/>
      <c r="OSE110" s="104"/>
      <c r="OSF110" s="104"/>
      <c r="OSG110" s="104"/>
      <c r="OSH110" s="104"/>
      <c r="OSI110" s="104"/>
      <c r="OSJ110" s="104"/>
      <c r="OSK110" s="104"/>
      <c r="OSL110" s="104"/>
      <c r="OSM110" s="104"/>
      <c r="OSN110" s="104"/>
      <c r="OSO110" s="104"/>
      <c r="OSP110" s="104"/>
      <c r="OSQ110" s="104"/>
      <c r="OSR110" s="104"/>
      <c r="OSS110" s="104"/>
      <c r="OST110" s="104"/>
      <c r="OSU110" s="104"/>
      <c r="OSV110" s="104"/>
      <c r="OSW110" s="104"/>
      <c r="OSX110" s="104"/>
      <c r="OSY110" s="104"/>
      <c r="OSZ110" s="104"/>
      <c r="OTA110" s="104"/>
      <c r="OTB110" s="104"/>
      <c r="OTC110" s="104"/>
      <c r="OTD110" s="104"/>
      <c r="OTE110" s="104"/>
      <c r="OTF110" s="104"/>
      <c r="OTG110" s="104"/>
      <c r="OTH110" s="104"/>
      <c r="OTI110" s="104"/>
      <c r="OTJ110" s="104"/>
      <c r="OTK110" s="104"/>
      <c r="OTL110" s="104"/>
      <c r="OTM110" s="104"/>
      <c r="OTN110" s="104"/>
      <c r="OTO110" s="104"/>
      <c r="OTP110" s="104"/>
      <c r="OTQ110" s="104"/>
      <c r="OTR110" s="104"/>
      <c r="OTS110" s="104"/>
      <c r="OTT110" s="104"/>
      <c r="OTU110" s="104"/>
      <c r="OTV110" s="104"/>
      <c r="OTW110" s="104"/>
      <c r="OTX110" s="104"/>
      <c r="OTY110" s="104"/>
      <c r="OTZ110" s="104"/>
      <c r="OUA110" s="104"/>
      <c r="OUB110" s="104"/>
      <c r="OUC110" s="104"/>
      <c r="OUD110" s="104"/>
      <c r="OUE110" s="104"/>
      <c r="OUF110" s="104"/>
      <c r="OUG110" s="104"/>
      <c r="OUH110" s="104"/>
      <c r="OUI110" s="104"/>
      <c r="OUJ110" s="104"/>
      <c r="OUK110" s="104"/>
      <c r="OUL110" s="104"/>
      <c r="OUM110" s="104"/>
      <c r="OUN110" s="104"/>
      <c r="OUO110" s="104"/>
      <c r="OUP110" s="104"/>
      <c r="OUQ110" s="104"/>
      <c r="OUR110" s="104"/>
      <c r="OUS110" s="104"/>
      <c r="OUT110" s="104"/>
      <c r="OUU110" s="104"/>
      <c r="OUV110" s="104"/>
      <c r="OUW110" s="104"/>
      <c r="OUX110" s="104"/>
      <c r="OUY110" s="104"/>
      <c r="OUZ110" s="104"/>
      <c r="OVA110" s="104"/>
      <c r="OVB110" s="104"/>
      <c r="OVC110" s="104"/>
      <c r="OVD110" s="104"/>
      <c r="OVE110" s="104"/>
      <c r="OVF110" s="104"/>
      <c r="OVG110" s="104"/>
      <c r="OVH110" s="104"/>
      <c r="OVI110" s="104"/>
      <c r="OVJ110" s="104"/>
      <c r="OVK110" s="104"/>
      <c r="OVL110" s="104"/>
      <c r="OVM110" s="104"/>
      <c r="OVN110" s="104"/>
      <c r="OVO110" s="104"/>
      <c r="OVP110" s="104"/>
      <c r="OVQ110" s="104"/>
      <c r="OVR110" s="104"/>
      <c r="OVS110" s="104"/>
      <c r="OVT110" s="104"/>
      <c r="OVU110" s="104"/>
      <c r="OVV110" s="104"/>
      <c r="OVW110" s="104"/>
      <c r="OVX110" s="104"/>
      <c r="OVY110" s="104"/>
      <c r="OVZ110" s="104"/>
      <c r="OWA110" s="104"/>
      <c r="OWB110" s="104"/>
      <c r="OWC110" s="104"/>
      <c r="OWD110" s="104"/>
      <c r="OWE110" s="104"/>
      <c r="OWF110" s="104"/>
      <c r="OWG110" s="104"/>
      <c r="OWH110" s="104"/>
      <c r="OWI110" s="104"/>
      <c r="OWJ110" s="104"/>
      <c r="OWK110" s="104"/>
      <c r="OWL110" s="104"/>
      <c r="OWM110" s="104"/>
      <c r="OWN110" s="104"/>
      <c r="OWO110" s="104"/>
      <c r="OWP110" s="104"/>
      <c r="OWQ110" s="104"/>
      <c r="OWR110" s="104"/>
      <c r="OWS110" s="104"/>
      <c r="OWT110" s="104"/>
      <c r="OWU110" s="104"/>
      <c r="OWV110" s="104"/>
      <c r="OWW110" s="104"/>
      <c r="OWX110" s="104"/>
      <c r="OWY110" s="104"/>
      <c r="OWZ110" s="104"/>
      <c r="OXA110" s="104"/>
      <c r="OXB110" s="104"/>
      <c r="OXC110" s="104"/>
      <c r="OXD110" s="104"/>
      <c r="OXE110" s="104"/>
      <c r="OXF110" s="104"/>
      <c r="OXG110" s="104"/>
      <c r="OXH110" s="104"/>
      <c r="OXI110" s="104"/>
      <c r="OXJ110" s="104"/>
      <c r="OXK110" s="104"/>
      <c r="OXL110" s="104"/>
      <c r="OXM110" s="104"/>
      <c r="OXN110" s="104"/>
      <c r="OXO110" s="104"/>
      <c r="OXP110" s="104"/>
      <c r="OXQ110" s="104"/>
      <c r="OXR110" s="104"/>
      <c r="OXS110" s="104"/>
      <c r="OXT110" s="104"/>
      <c r="OXU110" s="104"/>
      <c r="OXV110" s="104"/>
      <c r="OXW110" s="104"/>
      <c r="OXX110" s="104"/>
      <c r="OXY110" s="104"/>
      <c r="OXZ110" s="104"/>
      <c r="OYA110" s="104"/>
      <c r="OYB110" s="104"/>
      <c r="OYC110" s="104"/>
      <c r="OYD110" s="104"/>
      <c r="OYE110" s="104"/>
      <c r="OYF110" s="104"/>
      <c r="OYG110" s="104"/>
      <c r="OYH110" s="104"/>
      <c r="OYI110" s="104"/>
      <c r="OYJ110" s="104"/>
      <c r="OYK110" s="104"/>
      <c r="OYL110" s="104"/>
      <c r="OYM110" s="104"/>
      <c r="OYN110" s="104"/>
      <c r="OYO110" s="104"/>
      <c r="OYP110" s="104"/>
      <c r="OYQ110" s="104"/>
      <c r="OYR110" s="104"/>
      <c r="OYS110" s="104"/>
      <c r="OYT110" s="104"/>
      <c r="OYU110" s="104"/>
      <c r="OYV110" s="104"/>
      <c r="OYW110" s="104"/>
      <c r="OYX110" s="104"/>
      <c r="OYY110" s="104"/>
      <c r="OYZ110" s="104"/>
      <c r="OZA110" s="104"/>
      <c r="OZB110" s="104"/>
      <c r="OZC110" s="104"/>
      <c r="OZD110" s="104"/>
      <c r="OZE110" s="104"/>
      <c r="OZF110" s="104"/>
      <c r="OZG110" s="104"/>
      <c r="OZH110" s="104"/>
      <c r="OZI110" s="104"/>
      <c r="OZJ110" s="104"/>
      <c r="OZK110" s="104"/>
      <c r="OZL110" s="104"/>
      <c r="OZM110" s="104"/>
      <c r="OZN110" s="104"/>
      <c r="OZO110" s="104"/>
      <c r="OZP110" s="104"/>
      <c r="OZQ110" s="104"/>
      <c r="OZR110" s="104"/>
      <c r="OZS110" s="104"/>
      <c r="OZT110" s="104"/>
      <c r="OZU110" s="104"/>
      <c r="OZV110" s="104"/>
      <c r="OZW110" s="104"/>
      <c r="OZX110" s="104"/>
      <c r="OZY110" s="104"/>
      <c r="OZZ110" s="104"/>
      <c r="PAA110" s="104"/>
      <c r="PAB110" s="104"/>
      <c r="PAC110" s="104"/>
      <c r="PAD110" s="104"/>
      <c r="PAE110" s="104"/>
      <c r="PAF110" s="104"/>
      <c r="PAG110" s="104"/>
      <c r="PAH110" s="104"/>
      <c r="PAI110" s="104"/>
      <c r="PAJ110" s="104"/>
      <c r="PAK110" s="104"/>
      <c r="PAL110" s="104"/>
      <c r="PAM110" s="104"/>
      <c r="PAN110" s="104"/>
      <c r="PAO110" s="104"/>
      <c r="PAP110" s="104"/>
      <c r="PAQ110" s="104"/>
      <c r="PAR110" s="104"/>
      <c r="PAS110" s="104"/>
      <c r="PAT110" s="104"/>
      <c r="PAU110" s="104"/>
      <c r="PAV110" s="104"/>
      <c r="PAW110" s="104"/>
      <c r="PAX110" s="104"/>
      <c r="PAY110" s="104"/>
      <c r="PAZ110" s="104"/>
      <c r="PBA110" s="104"/>
      <c r="PBB110" s="104"/>
      <c r="PBC110" s="104"/>
      <c r="PBD110" s="104"/>
      <c r="PBE110" s="104"/>
      <c r="PBF110" s="104"/>
      <c r="PBG110" s="104"/>
      <c r="PBH110" s="104"/>
      <c r="PBI110" s="104"/>
      <c r="PBJ110" s="104"/>
      <c r="PBK110" s="104"/>
      <c r="PBL110" s="104"/>
      <c r="PBM110" s="104"/>
      <c r="PBN110" s="104"/>
      <c r="PBO110" s="104"/>
      <c r="PBP110" s="104"/>
      <c r="PBQ110" s="104"/>
      <c r="PBR110" s="104"/>
      <c r="PBS110" s="104"/>
      <c r="PBT110" s="104"/>
      <c r="PBU110" s="104"/>
      <c r="PBV110" s="104"/>
      <c r="PBW110" s="104"/>
      <c r="PBX110" s="104"/>
      <c r="PBY110" s="104"/>
      <c r="PBZ110" s="104"/>
      <c r="PCA110" s="104"/>
      <c r="PCB110" s="104"/>
      <c r="PCC110" s="104"/>
      <c r="PCD110" s="104"/>
      <c r="PCE110" s="104"/>
      <c r="PCF110" s="104"/>
      <c r="PCG110" s="104"/>
      <c r="PCH110" s="104"/>
      <c r="PCI110" s="104"/>
      <c r="PCJ110" s="104"/>
      <c r="PCK110" s="104"/>
      <c r="PCL110" s="104"/>
      <c r="PCM110" s="104"/>
      <c r="PCN110" s="104"/>
      <c r="PCO110" s="104"/>
      <c r="PCP110" s="104"/>
      <c r="PCQ110" s="104"/>
      <c r="PCR110" s="104"/>
      <c r="PCS110" s="104"/>
      <c r="PCT110" s="104"/>
      <c r="PCU110" s="104"/>
      <c r="PCV110" s="104"/>
      <c r="PCW110" s="104"/>
      <c r="PCX110" s="104"/>
      <c r="PCY110" s="104"/>
      <c r="PCZ110" s="104"/>
      <c r="PDA110" s="104"/>
      <c r="PDB110" s="104"/>
      <c r="PDC110" s="104"/>
      <c r="PDD110" s="104"/>
      <c r="PDE110" s="104"/>
      <c r="PDF110" s="104"/>
      <c r="PDG110" s="104"/>
      <c r="PDH110" s="104"/>
      <c r="PDI110" s="104"/>
      <c r="PDJ110" s="104"/>
      <c r="PDK110" s="104"/>
      <c r="PDL110" s="104"/>
      <c r="PDM110" s="104"/>
      <c r="PDN110" s="104"/>
      <c r="PDO110" s="104"/>
      <c r="PDP110" s="104"/>
      <c r="PDQ110" s="104"/>
      <c r="PDR110" s="104"/>
      <c r="PDS110" s="104"/>
      <c r="PDT110" s="104"/>
      <c r="PDU110" s="104"/>
      <c r="PDV110" s="104"/>
      <c r="PDW110" s="104"/>
      <c r="PDX110" s="104"/>
      <c r="PDY110" s="104"/>
      <c r="PDZ110" s="104"/>
      <c r="PEA110" s="104"/>
      <c r="PEB110" s="104"/>
      <c r="PEC110" s="104"/>
      <c r="PED110" s="104"/>
      <c r="PEE110" s="104"/>
      <c r="PEF110" s="104"/>
      <c r="PEG110" s="104"/>
      <c r="PEH110" s="104"/>
      <c r="PEI110" s="104"/>
      <c r="PEJ110" s="104"/>
      <c r="PEK110" s="104"/>
      <c r="PEL110" s="104"/>
      <c r="PEM110" s="104"/>
      <c r="PEN110" s="104"/>
      <c r="PEO110" s="104"/>
      <c r="PEP110" s="104"/>
      <c r="PEQ110" s="104"/>
      <c r="PER110" s="104"/>
      <c r="PES110" s="104"/>
      <c r="PET110" s="104"/>
      <c r="PEU110" s="104"/>
      <c r="PEV110" s="104"/>
      <c r="PEW110" s="104"/>
      <c r="PEX110" s="104"/>
      <c r="PEY110" s="104"/>
      <c r="PEZ110" s="104"/>
      <c r="PFA110" s="104"/>
      <c r="PFB110" s="104"/>
      <c r="PFC110" s="104"/>
      <c r="PFD110" s="104"/>
      <c r="PFE110" s="104"/>
      <c r="PFF110" s="104"/>
      <c r="PFG110" s="104"/>
      <c r="PFH110" s="104"/>
      <c r="PFI110" s="104"/>
      <c r="PFJ110" s="104"/>
      <c r="PFK110" s="104"/>
      <c r="PFL110" s="104"/>
      <c r="PFM110" s="104"/>
      <c r="PFN110" s="104"/>
      <c r="PFO110" s="104"/>
      <c r="PFP110" s="104"/>
      <c r="PFQ110" s="104"/>
      <c r="PFR110" s="104"/>
      <c r="PFS110" s="104"/>
      <c r="PFT110" s="104"/>
      <c r="PFU110" s="104"/>
      <c r="PFV110" s="104"/>
      <c r="PFW110" s="104"/>
      <c r="PFX110" s="104"/>
      <c r="PFY110" s="104"/>
      <c r="PFZ110" s="104"/>
      <c r="PGA110" s="104"/>
      <c r="PGB110" s="104"/>
      <c r="PGC110" s="104"/>
      <c r="PGD110" s="104"/>
      <c r="PGE110" s="104"/>
      <c r="PGF110" s="104"/>
      <c r="PGG110" s="104"/>
      <c r="PGH110" s="104"/>
      <c r="PGI110" s="104"/>
      <c r="PGJ110" s="104"/>
      <c r="PGK110" s="104"/>
      <c r="PGL110" s="104"/>
      <c r="PGM110" s="104"/>
      <c r="PGN110" s="104"/>
      <c r="PGO110" s="104"/>
      <c r="PGP110" s="104"/>
      <c r="PGQ110" s="104"/>
      <c r="PGR110" s="104"/>
      <c r="PGS110" s="104"/>
      <c r="PGT110" s="104"/>
      <c r="PGU110" s="104"/>
      <c r="PGV110" s="104"/>
      <c r="PGW110" s="104"/>
      <c r="PGX110" s="104"/>
      <c r="PGY110" s="104"/>
      <c r="PGZ110" s="104"/>
      <c r="PHA110" s="104"/>
      <c r="PHB110" s="104"/>
      <c r="PHC110" s="104"/>
      <c r="PHD110" s="104"/>
      <c r="PHE110" s="104"/>
      <c r="PHF110" s="104"/>
      <c r="PHG110" s="104"/>
      <c r="PHH110" s="104"/>
      <c r="PHI110" s="104"/>
      <c r="PHJ110" s="104"/>
      <c r="PHK110" s="104"/>
      <c r="PHL110" s="104"/>
      <c r="PHM110" s="104"/>
      <c r="PHN110" s="104"/>
      <c r="PHO110" s="104"/>
      <c r="PHP110" s="104"/>
      <c r="PHQ110" s="104"/>
      <c r="PHR110" s="104"/>
      <c r="PHS110" s="104"/>
      <c r="PHT110" s="104"/>
      <c r="PHU110" s="104"/>
      <c r="PHV110" s="104"/>
      <c r="PHW110" s="104"/>
      <c r="PHX110" s="104"/>
      <c r="PHY110" s="104"/>
      <c r="PHZ110" s="104"/>
      <c r="PIA110" s="104"/>
      <c r="PIB110" s="104"/>
      <c r="PIC110" s="104"/>
      <c r="PID110" s="104"/>
      <c r="PIE110" s="104"/>
      <c r="PIF110" s="104"/>
      <c r="PIG110" s="104"/>
      <c r="PIH110" s="104"/>
      <c r="PII110" s="104"/>
      <c r="PIJ110" s="104"/>
      <c r="PIK110" s="104"/>
      <c r="PIL110" s="104"/>
      <c r="PIM110" s="104"/>
      <c r="PIN110" s="104"/>
      <c r="PIO110" s="104"/>
      <c r="PIP110" s="104"/>
      <c r="PIQ110" s="104"/>
      <c r="PIR110" s="104"/>
      <c r="PIS110" s="104"/>
      <c r="PIT110" s="104"/>
      <c r="PIU110" s="104"/>
      <c r="PIV110" s="104"/>
      <c r="PIW110" s="104"/>
      <c r="PIX110" s="104"/>
      <c r="PIY110" s="104"/>
      <c r="PIZ110" s="104"/>
      <c r="PJA110" s="104"/>
      <c r="PJB110" s="104"/>
      <c r="PJC110" s="104"/>
      <c r="PJD110" s="104"/>
      <c r="PJE110" s="104"/>
      <c r="PJF110" s="104"/>
      <c r="PJG110" s="104"/>
      <c r="PJH110" s="104"/>
      <c r="PJI110" s="104"/>
      <c r="PJJ110" s="104"/>
      <c r="PJK110" s="104"/>
      <c r="PJL110" s="104"/>
      <c r="PJM110" s="104"/>
      <c r="PJN110" s="104"/>
      <c r="PJO110" s="104"/>
      <c r="PJP110" s="104"/>
      <c r="PJQ110" s="104"/>
      <c r="PJR110" s="104"/>
      <c r="PJS110" s="104"/>
      <c r="PJT110" s="104"/>
      <c r="PJU110" s="104"/>
      <c r="PJV110" s="104"/>
      <c r="PJW110" s="104"/>
      <c r="PJX110" s="104"/>
      <c r="PJY110" s="104"/>
      <c r="PJZ110" s="104"/>
      <c r="PKA110" s="104"/>
      <c r="PKB110" s="104"/>
      <c r="PKC110" s="104"/>
      <c r="PKD110" s="104"/>
      <c r="PKE110" s="104"/>
      <c r="PKF110" s="104"/>
      <c r="PKG110" s="104"/>
      <c r="PKH110" s="104"/>
      <c r="PKI110" s="104"/>
      <c r="PKJ110" s="104"/>
      <c r="PKK110" s="104"/>
      <c r="PKL110" s="104"/>
      <c r="PKM110" s="104"/>
      <c r="PKN110" s="104"/>
      <c r="PKO110" s="104"/>
      <c r="PKP110" s="104"/>
      <c r="PKQ110" s="104"/>
      <c r="PKR110" s="104"/>
      <c r="PKS110" s="104"/>
      <c r="PKT110" s="104"/>
      <c r="PKU110" s="104"/>
      <c r="PKV110" s="104"/>
      <c r="PKW110" s="104"/>
      <c r="PKX110" s="104"/>
      <c r="PKY110" s="104"/>
      <c r="PKZ110" s="104"/>
      <c r="PLA110" s="104"/>
      <c r="PLB110" s="104"/>
      <c r="PLC110" s="104"/>
      <c r="PLD110" s="104"/>
      <c r="PLE110" s="104"/>
      <c r="PLF110" s="104"/>
      <c r="PLG110" s="104"/>
      <c r="PLH110" s="104"/>
      <c r="PLI110" s="104"/>
      <c r="PLJ110" s="104"/>
      <c r="PLK110" s="104"/>
      <c r="PLL110" s="104"/>
      <c r="PLM110" s="104"/>
      <c r="PLN110" s="104"/>
      <c r="PLO110" s="104"/>
      <c r="PLP110" s="104"/>
      <c r="PLQ110" s="104"/>
      <c r="PLR110" s="104"/>
      <c r="PLS110" s="104"/>
      <c r="PLT110" s="104"/>
      <c r="PLU110" s="104"/>
      <c r="PLV110" s="104"/>
      <c r="PLW110" s="104"/>
      <c r="PLX110" s="104"/>
      <c r="PLY110" s="104"/>
      <c r="PLZ110" s="104"/>
      <c r="PMA110" s="104"/>
      <c r="PMB110" s="104"/>
      <c r="PMC110" s="104"/>
      <c r="PMD110" s="104"/>
      <c r="PME110" s="104"/>
      <c r="PMF110" s="104"/>
      <c r="PMG110" s="104"/>
      <c r="PMH110" s="104"/>
      <c r="PMI110" s="104"/>
      <c r="PMJ110" s="104"/>
      <c r="PMK110" s="104"/>
      <c r="PML110" s="104"/>
      <c r="PMM110" s="104"/>
      <c r="PMN110" s="104"/>
      <c r="PMO110" s="104"/>
      <c r="PMP110" s="104"/>
      <c r="PMQ110" s="104"/>
      <c r="PMR110" s="104"/>
      <c r="PMS110" s="104"/>
      <c r="PMT110" s="104"/>
      <c r="PMU110" s="104"/>
      <c r="PMV110" s="104"/>
      <c r="PMW110" s="104"/>
      <c r="PMX110" s="104"/>
      <c r="PMY110" s="104"/>
      <c r="PMZ110" s="104"/>
      <c r="PNA110" s="104"/>
      <c r="PNB110" s="104"/>
      <c r="PNC110" s="104"/>
      <c r="PND110" s="104"/>
      <c r="PNE110" s="104"/>
      <c r="PNF110" s="104"/>
      <c r="PNG110" s="104"/>
      <c r="PNH110" s="104"/>
      <c r="PNI110" s="104"/>
      <c r="PNJ110" s="104"/>
      <c r="PNK110" s="104"/>
      <c r="PNL110" s="104"/>
      <c r="PNM110" s="104"/>
      <c r="PNN110" s="104"/>
      <c r="PNO110" s="104"/>
      <c r="PNP110" s="104"/>
      <c r="PNQ110" s="104"/>
      <c r="PNR110" s="104"/>
      <c r="PNS110" s="104"/>
      <c r="PNT110" s="104"/>
      <c r="PNU110" s="104"/>
      <c r="PNV110" s="104"/>
      <c r="PNW110" s="104"/>
      <c r="PNX110" s="104"/>
      <c r="PNY110" s="104"/>
      <c r="PNZ110" s="104"/>
      <c r="POA110" s="104"/>
      <c r="POB110" s="104"/>
      <c r="POC110" s="104"/>
      <c r="POD110" s="104"/>
      <c r="POE110" s="104"/>
      <c r="POF110" s="104"/>
      <c r="POG110" s="104"/>
      <c r="POH110" s="104"/>
      <c r="POI110" s="104"/>
      <c r="POJ110" s="104"/>
      <c r="POK110" s="104"/>
      <c r="POL110" s="104"/>
      <c r="POM110" s="104"/>
      <c r="PON110" s="104"/>
      <c r="POO110" s="104"/>
      <c r="POP110" s="104"/>
      <c r="POQ110" s="104"/>
      <c r="POR110" s="104"/>
      <c r="POS110" s="104"/>
      <c r="POT110" s="104"/>
      <c r="POU110" s="104"/>
      <c r="POV110" s="104"/>
      <c r="POW110" s="104"/>
      <c r="POX110" s="104"/>
      <c r="POY110" s="104"/>
      <c r="POZ110" s="104"/>
      <c r="PPA110" s="104"/>
      <c r="PPB110" s="104"/>
      <c r="PPC110" s="104"/>
      <c r="PPD110" s="104"/>
      <c r="PPE110" s="104"/>
      <c r="PPF110" s="104"/>
      <c r="PPG110" s="104"/>
      <c r="PPH110" s="104"/>
      <c r="PPI110" s="104"/>
      <c r="PPJ110" s="104"/>
      <c r="PPK110" s="104"/>
      <c r="PPL110" s="104"/>
      <c r="PPM110" s="104"/>
      <c r="PPN110" s="104"/>
      <c r="PPO110" s="104"/>
      <c r="PPP110" s="104"/>
      <c r="PPQ110" s="104"/>
      <c r="PPR110" s="104"/>
      <c r="PPS110" s="104"/>
      <c r="PPT110" s="104"/>
      <c r="PPU110" s="104"/>
      <c r="PPV110" s="104"/>
      <c r="PPW110" s="104"/>
      <c r="PPX110" s="104"/>
      <c r="PPY110" s="104"/>
      <c r="PPZ110" s="104"/>
      <c r="PQA110" s="104"/>
      <c r="PQB110" s="104"/>
      <c r="PQC110" s="104"/>
      <c r="PQD110" s="104"/>
      <c r="PQE110" s="104"/>
      <c r="PQF110" s="104"/>
      <c r="PQG110" s="104"/>
      <c r="PQH110" s="104"/>
      <c r="PQI110" s="104"/>
      <c r="PQJ110" s="104"/>
      <c r="PQK110" s="104"/>
      <c r="PQL110" s="104"/>
      <c r="PQM110" s="104"/>
      <c r="PQN110" s="104"/>
      <c r="PQO110" s="104"/>
      <c r="PQP110" s="104"/>
      <c r="PQQ110" s="104"/>
      <c r="PQR110" s="104"/>
      <c r="PQS110" s="104"/>
      <c r="PQT110" s="104"/>
      <c r="PQU110" s="104"/>
      <c r="PQV110" s="104"/>
      <c r="PQW110" s="104"/>
      <c r="PQX110" s="104"/>
      <c r="PQY110" s="104"/>
      <c r="PQZ110" s="104"/>
      <c r="PRA110" s="104"/>
      <c r="PRB110" s="104"/>
      <c r="PRC110" s="104"/>
      <c r="PRD110" s="104"/>
      <c r="PRE110" s="104"/>
      <c r="PRF110" s="104"/>
      <c r="PRG110" s="104"/>
      <c r="PRH110" s="104"/>
      <c r="PRI110" s="104"/>
      <c r="PRJ110" s="104"/>
      <c r="PRK110" s="104"/>
      <c r="PRL110" s="104"/>
      <c r="PRM110" s="104"/>
      <c r="PRN110" s="104"/>
      <c r="PRO110" s="104"/>
      <c r="PRP110" s="104"/>
      <c r="PRQ110" s="104"/>
      <c r="PRR110" s="104"/>
      <c r="PRS110" s="104"/>
      <c r="PRT110" s="104"/>
      <c r="PRU110" s="104"/>
      <c r="PRV110" s="104"/>
      <c r="PRW110" s="104"/>
      <c r="PRX110" s="104"/>
      <c r="PRY110" s="104"/>
      <c r="PRZ110" s="104"/>
      <c r="PSA110" s="104"/>
      <c r="PSB110" s="104"/>
      <c r="PSC110" s="104"/>
      <c r="PSD110" s="104"/>
      <c r="PSE110" s="104"/>
      <c r="PSF110" s="104"/>
      <c r="PSG110" s="104"/>
      <c r="PSH110" s="104"/>
      <c r="PSI110" s="104"/>
      <c r="PSJ110" s="104"/>
      <c r="PSK110" s="104"/>
      <c r="PSL110" s="104"/>
      <c r="PSM110" s="104"/>
      <c r="PSN110" s="104"/>
      <c r="PSO110" s="104"/>
      <c r="PSP110" s="104"/>
      <c r="PSQ110" s="104"/>
      <c r="PSR110" s="104"/>
      <c r="PSS110" s="104"/>
      <c r="PST110" s="104"/>
      <c r="PSU110" s="104"/>
      <c r="PSV110" s="104"/>
      <c r="PSW110" s="104"/>
      <c r="PSX110" s="104"/>
      <c r="PSY110" s="104"/>
      <c r="PSZ110" s="104"/>
      <c r="PTA110" s="104"/>
      <c r="PTB110" s="104"/>
      <c r="PTC110" s="104"/>
      <c r="PTD110" s="104"/>
      <c r="PTE110" s="104"/>
      <c r="PTF110" s="104"/>
      <c r="PTG110" s="104"/>
      <c r="PTH110" s="104"/>
      <c r="PTI110" s="104"/>
      <c r="PTJ110" s="104"/>
      <c r="PTK110" s="104"/>
      <c r="PTL110" s="104"/>
      <c r="PTM110" s="104"/>
      <c r="PTN110" s="104"/>
      <c r="PTO110" s="104"/>
      <c r="PTP110" s="104"/>
      <c r="PTQ110" s="104"/>
      <c r="PTR110" s="104"/>
      <c r="PTS110" s="104"/>
      <c r="PTT110" s="104"/>
      <c r="PTU110" s="104"/>
      <c r="PTV110" s="104"/>
      <c r="PTW110" s="104"/>
      <c r="PTX110" s="104"/>
      <c r="PTY110" s="104"/>
      <c r="PTZ110" s="104"/>
      <c r="PUA110" s="104"/>
      <c r="PUB110" s="104"/>
      <c r="PUC110" s="104"/>
      <c r="PUD110" s="104"/>
      <c r="PUE110" s="104"/>
      <c r="PUF110" s="104"/>
      <c r="PUG110" s="104"/>
      <c r="PUH110" s="104"/>
      <c r="PUI110" s="104"/>
      <c r="PUJ110" s="104"/>
      <c r="PUK110" s="104"/>
      <c r="PUL110" s="104"/>
      <c r="PUM110" s="104"/>
      <c r="PUN110" s="104"/>
      <c r="PUO110" s="104"/>
      <c r="PUP110" s="104"/>
      <c r="PUQ110" s="104"/>
      <c r="PUR110" s="104"/>
      <c r="PUS110" s="104"/>
      <c r="PUT110" s="104"/>
      <c r="PUU110" s="104"/>
      <c r="PUV110" s="104"/>
      <c r="PUW110" s="104"/>
      <c r="PUX110" s="104"/>
      <c r="PUY110" s="104"/>
      <c r="PUZ110" s="104"/>
      <c r="PVA110" s="104"/>
      <c r="PVB110" s="104"/>
      <c r="PVC110" s="104"/>
      <c r="PVD110" s="104"/>
      <c r="PVE110" s="104"/>
      <c r="PVF110" s="104"/>
      <c r="PVG110" s="104"/>
      <c r="PVH110" s="104"/>
      <c r="PVI110" s="104"/>
      <c r="PVJ110" s="104"/>
      <c r="PVK110" s="104"/>
      <c r="PVL110" s="104"/>
      <c r="PVM110" s="104"/>
      <c r="PVN110" s="104"/>
      <c r="PVO110" s="104"/>
      <c r="PVP110" s="104"/>
      <c r="PVQ110" s="104"/>
      <c r="PVR110" s="104"/>
      <c r="PVS110" s="104"/>
      <c r="PVT110" s="104"/>
      <c r="PVU110" s="104"/>
      <c r="PVV110" s="104"/>
      <c r="PVW110" s="104"/>
      <c r="PVX110" s="104"/>
      <c r="PVY110" s="104"/>
      <c r="PVZ110" s="104"/>
      <c r="PWA110" s="104"/>
      <c r="PWB110" s="104"/>
      <c r="PWC110" s="104"/>
      <c r="PWD110" s="104"/>
      <c r="PWE110" s="104"/>
      <c r="PWF110" s="104"/>
      <c r="PWG110" s="104"/>
      <c r="PWH110" s="104"/>
      <c r="PWI110" s="104"/>
      <c r="PWJ110" s="104"/>
      <c r="PWK110" s="104"/>
      <c r="PWL110" s="104"/>
      <c r="PWM110" s="104"/>
      <c r="PWN110" s="104"/>
      <c r="PWO110" s="104"/>
      <c r="PWP110" s="104"/>
      <c r="PWQ110" s="104"/>
      <c r="PWR110" s="104"/>
      <c r="PWS110" s="104"/>
      <c r="PWT110" s="104"/>
      <c r="PWU110" s="104"/>
      <c r="PWV110" s="104"/>
      <c r="PWW110" s="104"/>
      <c r="PWX110" s="104"/>
      <c r="PWY110" s="104"/>
      <c r="PWZ110" s="104"/>
      <c r="PXA110" s="104"/>
      <c r="PXB110" s="104"/>
      <c r="PXC110" s="104"/>
      <c r="PXD110" s="104"/>
      <c r="PXE110" s="104"/>
      <c r="PXF110" s="104"/>
      <c r="PXG110" s="104"/>
      <c r="PXH110" s="104"/>
      <c r="PXI110" s="104"/>
      <c r="PXJ110" s="104"/>
      <c r="PXK110" s="104"/>
      <c r="PXL110" s="104"/>
      <c r="PXM110" s="104"/>
      <c r="PXN110" s="104"/>
      <c r="PXO110" s="104"/>
      <c r="PXP110" s="104"/>
      <c r="PXQ110" s="104"/>
      <c r="PXR110" s="104"/>
      <c r="PXS110" s="104"/>
      <c r="PXT110" s="104"/>
      <c r="PXU110" s="104"/>
      <c r="PXV110" s="104"/>
      <c r="PXW110" s="104"/>
      <c r="PXX110" s="104"/>
      <c r="PXY110" s="104"/>
      <c r="PXZ110" s="104"/>
      <c r="PYA110" s="104"/>
      <c r="PYB110" s="104"/>
      <c r="PYC110" s="104"/>
      <c r="PYD110" s="104"/>
      <c r="PYE110" s="104"/>
      <c r="PYF110" s="104"/>
      <c r="PYG110" s="104"/>
      <c r="PYH110" s="104"/>
      <c r="PYI110" s="104"/>
      <c r="PYJ110" s="104"/>
      <c r="PYK110" s="104"/>
      <c r="PYL110" s="104"/>
      <c r="PYM110" s="104"/>
      <c r="PYN110" s="104"/>
      <c r="PYO110" s="104"/>
      <c r="PYP110" s="104"/>
      <c r="PYQ110" s="104"/>
      <c r="PYR110" s="104"/>
      <c r="PYS110" s="104"/>
      <c r="PYT110" s="104"/>
      <c r="PYU110" s="104"/>
      <c r="PYV110" s="104"/>
      <c r="PYW110" s="104"/>
      <c r="PYX110" s="104"/>
      <c r="PYY110" s="104"/>
      <c r="PYZ110" s="104"/>
      <c r="PZA110" s="104"/>
      <c r="PZB110" s="104"/>
      <c r="PZC110" s="104"/>
      <c r="PZD110" s="104"/>
      <c r="PZE110" s="104"/>
      <c r="PZF110" s="104"/>
      <c r="PZG110" s="104"/>
      <c r="PZH110" s="104"/>
      <c r="PZI110" s="104"/>
      <c r="PZJ110" s="104"/>
      <c r="PZK110" s="104"/>
      <c r="PZL110" s="104"/>
      <c r="PZM110" s="104"/>
      <c r="PZN110" s="104"/>
      <c r="PZO110" s="104"/>
      <c r="PZP110" s="104"/>
      <c r="PZQ110" s="104"/>
      <c r="PZR110" s="104"/>
      <c r="PZS110" s="104"/>
      <c r="PZT110" s="104"/>
      <c r="PZU110" s="104"/>
      <c r="PZV110" s="104"/>
      <c r="PZW110" s="104"/>
      <c r="PZX110" s="104"/>
      <c r="PZY110" s="104"/>
      <c r="PZZ110" s="104"/>
      <c r="QAA110" s="104"/>
      <c r="QAB110" s="104"/>
      <c r="QAC110" s="104"/>
      <c r="QAD110" s="104"/>
      <c r="QAE110" s="104"/>
      <c r="QAF110" s="104"/>
      <c r="QAG110" s="104"/>
      <c r="QAH110" s="104"/>
      <c r="QAI110" s="104"/>
      <c r="QAJ110" s="104"/>
      <c r="QAK110" s="104"/>
      <c r="QAL110" s="104"/>
      <c r="QAM110" s="104"/>
      <c r="QAN110" s="104"/>
      <c r="QAO110" s="104"/>
      <c r="QAP110" s="104"/>
      <c r="QAQ110" s="104"/>
      <c r="QAR110" s="104"/>
      <c r="QAS110" s="104"/>
      <c r="QAT110" s="104"/>
      <c r="QAU110" s="104"/>
      <c r="QAV110" s="104"/>
      <c r="QAW110" s="104"/>
      <c r="QAX110" s="104"/>
      <c r="QAY110" s="104"/>
      <c r="QAZ110" s="104"/>
      <c r="QBA110" s="104"/>
      <c r="QBB110" s="104"/>
      <c r="QBC110" s="104"/>
      <c r="QBD110" s="104"/>
      <c r="QBE110" s="104"/>
      <c r="QBF110" s="104"/>
      <c r="QBG110" s="104"/>
      <c r="QBH110" s="104"/>
      <c r="QBI110" s="104"/>
      <c r="QBJ110" s="104"/>
      <c r="QBK110" s="104"/>
      <c r="QBL110" s="104"/>
      <c r="QBM110" s="104"/>
      <c r="QBN110" s="104"/>
      <c r="QBO110" s="104"/>
      <c r="QBP110" s="104"/>
      <c r="QBQ110" s="104"/>
      <c r="QBR110" s="104"/>
      <c r="QBS110" s="104"/>
      <c r="QBT110" s="104"/>
      <c r="QBU110" s="104"/>
      <c r="QBV110" s="104"/>
      <c r="QBW110" s="104"/>
      <c r="QBX110" s="104"/>
      <c r="QBY110" s="104"/>
      <c r="QBZ110" s="104"/>
      <c r="QCA110" s="104"/>
      <c r="QCB110" s="104"/>
      <c r="QCC110" s="104"/>
      <c r="QCD110" s="104"/>
      <c r="QCE110" s="104"/>
      <c r="QCF110" s="104"/>
      <c r="QCG110" s="104"/>
      <c r="QCH110" s="104"/>
      <c r="QCI110" s="104"/>
      <c r="QCJ110" s="104"/>
      <c r="QCK110" s="104"/>
      <c r="QCL110" s="104"/>
      <c r="QCM110" s="104"/>
      <c r="QCN110" s="104"/>
      <c r="QCO110" s="104"/>
      <c r="QCP110" s="104"/>
      <c r="QCQ110" s="104"/>
      <c r="QCR110" s="104"/>
      <c r="QCS110" s="104"/>
      <c r="QCT110" s="104"/>
      <c r="QCU110" s="104"/>
      <c r="QCV110" s="104"/>
      <c r="QCW110" s="104"/>
      <c r="QCX110" s="104"/>
      <c r="QCY110" s="104"/>
      <c r="QCZ110" s="104"/>
      <c r="QDA110" s="104"/>
      <c r="QDB110" s="104"/>
      <c r="QDC110" s="104"/>
      <c r="QDD110" s="104"/>
      <c r="QDE110" s="104"/>
      <c r="QDF110" s="104"/>
      <c r="QDG110" s="104"/>
      <c r="QDH110" s="104"/>
      <c r="QDI110" s="104"/>
      <c r="QDJ110" s="104"/>
      <c r="QDK110" s="104"/>
      <c r="QDL110" s="104"/>
      <c r="QDM110" s="104"/>
      <c r="QDN110" s="104"/>
      <c r="QDO110" s="104"/>
      <c r="QDP110" s="104"/>
      <c r="QDQ110" s="104"/>
      <c r="QDR110" s="104"/>
      <c r="QDS110" s="104"/>
      <c r="QDT110" s="104"/>
      <c r="QDU110" s="104"/>
      <c r="QDV110" s="104"/>
      <c r="QDW110" s="104"/>
      <c r="QDX110" s="104"/>
      <c r="QDY110" s="104"/>
      <c r="QDZ110" s="104"/>
      <c r="QEA110" s="104"/>
      <c r="QEB110" s="104"/>
      <c r="QEC110" s="104"/>
      <c r="QED110" s="104"/>
      <c r="QEE110" s="104"/>
      <c r="QEF110" s="104"/>
      <c r="QEG110" s="104"/>
      <c r="QEH110" s="104"/>
      <c r="QEI110" s="104"/>
      <c r="QEJ110" s="104"/>
      <c r="QEK110" s="104"/>
      <c r="QEL110" s="104"/>
      <c r="QEM110" s="104"/>
      <c r="QEN110" s="104"/>
      <c r="QEO110" s="104"/>
      <c r="QEP110" s="104"/>
      <c r="QEQ110" s="104"/>
      <c r="QER110" s="104"/>
      <c r="QES110" s="104"/>
      <c r="QET110" s="104"/>
      <c r="QEU110" s="104"/>
      <c r="QEV110" s="104"/>
      <c r="QEW110" s="104"/>
      <c r="QEX110" s="104"/>
      <c r="QEY110" s="104"/>
      <c r="QEZ110" s="104"/>
      <c r="QFA110" s="104"/>
      <c r="QFB110" s="104"/>
      <c r="QFC110" s="104"/>
      <c r="QFD110" s="104"/>
      <c r="QFE110" s="104"/>
      <c r="QFF110" s="104"/>
      <c r="QFG110" s="104"/>
      <c r="QFH110" s="104"/>
      <c r="QFI110" s="104"/>
      <c r="QFJ110" s="104"/>
      <c r="QFK110" s="104"/>
      <c r="QFL110" s="104"/>
      <c r="QFM110" s="104"/>
      <c r="QFN110" s="104"/>
      <c r="QFO110" s="104"/>
      <c r="QFP110" s="104"/>
      <c r="QFQ110" s="104"/>
      <c r="QFR110" s="104"/>
      <c r="QFS110" s="104"/>
      <c r="QFT110" s="104"/>
      <c r="QFU110" s="104"/>
      <c r="QFV110" s="104"/>
      <c r="QFW110" s="104"/>
      <c r="QFX110" s="104"/>
      <c r="QFY110" s="104"/>
      <c r="QFZ110" s="104"/>
      <c r="QGA110" s="104"/>
      <c r="QGB110" s="104"/>
      <c r="QGC110" s="104"/>
      <c r="QGD110" s="104"/>
      <c r="QGE110" s="104"/>
      <c r="QGF110" s="104"/>
      <c r="QGG110" s="104"/>
      <c r="QGH110" s="104"/>
      <c r="QGI110" s="104"/>
      <c r="QGJ110" s="104"/>
      <c r="QGK110" s="104"/>
      <c r="QGL110" s="104"/>
      <c r="QGM110" s="104"/>
      <c r="QGN110" s="104"/>
      <c r="QGO110" s="104"/>
      <c r="QGP110" s="104"/>
      <c r="QGQ110" s="104"/>
      <c r="QGR110" s="104"/>
      <c r="QGS110" s="104"/>
      <c r="QGT110" s="104"/>
      <c r="QGU110" s="104"/>
      <c r="QGV110" s="104"/>
      <c r="QGW110" s="104"/>
      <c r="QGX110" s="104"/>
      <c r="QGY110" s="104"/>
      <c r="QGZ110" s="104"/>
      <c r="QHA110" s="104"/>
      <c r="QHB110" s="104"/>
      <c r="QHC110" s="104"/>
      <c r="QHD110" s="104"/>
      <c r="QHE110" s="104"/>
      <c r="QHF110" s="104"/>
      <c r="QHG110" s="104"/>
      <c r="QHH110" s="104"/>
      <c r="QHI110" s="104"/>
      <c r="QHJ110" s="104"/>
      <c r="QHK110" s="104"/>
      <c r="QHL110" s="104"/>
      <c r="QHM110" s="104"/>
      <c r="QHN110" s="104"/>
      <c r="QHO110" s="104"/>
      <c r="QHP110" s="104"/>
      <c r="QHQ110" s="104"/>
      <c r="QHR110" s="104"/>
      <c r="QHS110" s="104"/>
      <c r="QHT110" s="104"/>
      <c r="QHU110" s="104"/>
      <c r="QHV110" s="104"/>
      <c r="QHW110" s="104"/>
      <c r="QHX110" s="104"/>
      <c r="QHY110" s="104"/>
      <c r="QHZ110" s="104"/>
      <c r="QIA110" s="104"/>
      <c r="QIB110" s="104"/>
      <c r="QIC110" s="104"/>
      <c r="QID110" s="104"/>
      <c r="QIE110" s="104"/>
      <c r="QIF110" s="104"/>
      <c r="QIG110" s="104"/>
      <c r="QIH110" s="104"/>
      <c r="QII110" s="104"/>
      <c r="QIJ110" s="104"/>
      <c r="QIK110" s="104"/>
      <c r="QIL110" s="104"/>
      <c r="QIM110" s="104"/>
      <c r="QIN110" s="104"/>
      <c r="QIO110" s="104"/>
      <c r="QIP110" s="104"/>
      <c r="QIQ110" s="104"/>
      <c r="QIR110" s="104"/>
      <c r="QIS110" s="104"/>
      <c r="QIT110" s="104"/>
      <c r="QIU110" s="104"/>
      <c r="QIV110" s="104"/>
      <c r="QIW110" s="104"/>
      <c r="QIX110" s="104"/>
      <c r="QIY110" s="104"/>
      <c r="QIZ110" s="104"/>
      <c r="QJA110" s="104"/>
      <c r="QJB110" s="104"/>
      <c r="QJC110" s="104"/>
      <c r="QJD110" s="104"/>
      <c r="QJE110" s="104"/>
      <c r="QJF110" s="104"/>
      <c r="QJG110" s="104"/>
      <c r="QJH110" s="104"/>
      <c r="QJI110" s="104"/>
      <c r="QJJ110" s="104"/>
      <c r="QJK110" s="104"/>
      <c r="QJL110" s="104"/>
      <c r="QJM110" s="104"/>
      <c r="QJN110" s="104"/>
      <c r="QJO110" s="104"/>
      <c r="QJP110" s="104"/>
      <c r="QJQ110" s="104"/>
      <c r="QJR110" s="104"/>
      <c r="QJS110" s="104"/>
      <c r="QJT110" s="104"/>
      <c r="QJU110" s="104"/>
      <c r="QJV110" s="104"/>
      <c r="QJW110" s="104"/>
      <c r="QJX110" s="104"/>
      <c r="QJY110" s="104"/>
      <c r="QJZ110" s="104"/>
      <c r="QKA110" s="104"/>
      <c r="QKB110" s="104"/>
      <c r="QKC110" s="104"/>
      <c r="QKD110" s="104"/>
      <c r="QKE110" s="104"/>
      <c r="QKF110" s="104"/>
      <c r="QKG110" s="104"/>
      <c r="QKH110" s="104"/>
      <c r="QKI110" s="104"/>
      <c r="QKJ110" s="104"/>
      <c r="QKK110" s="104"/>
      <c r="QKL110" s="104"/>
      <c r="QKM110" s="104"/>
      <c r="QKN110" s="104"/>
      <c r="QKO110" s="104"/>
      <c r="QKP110" s="104"/>
      <c r="QKQ110" s="104"/>
      <c r="QKR110" s="104"/>
      <c r="QKS110" s="104"/>
      <c r="QKT110" s="104"/>
      <c r="QKU110" s="104"/>
      <c r="QKV110" s="104"/>
      <c r="QKW110" s="104"/>
      <c r="QKX110" s="104"/>
      <c r="QKY110" s="104"/>
      <c r="QKZ110" s="104"/>
      <c r="QLA110" s="104"/>
      <c r="QLB110" s="104"/>
      <c r="QLC110" s="104"/>
      <c r="QLD110" s="104"/>
      <c r="QLE110" s="104"/>
      <c r="QLF110" s="104"/>
      <c r="QLG110" s="104"/>
      <c r="QLH110" s="104"/>
      <c r="QLI110" s="104"/>
      <c r="QLJ110" s="104"/>
      <c r="QLK110" s="104"/>
      <c r="QLL110" s="104"/>
      <c r="QLM110" s="104"/>
      <c r="QLN110" s="104"/>
      <c r="QLO110" s="104"/>
      <c r="QLP110" s="104"/>
      <c r="QLQ110" s="104"/>
      <c r="QLR110" s="104"/>
      <c r="QLS110" s="104"/>
      <c r="QLT110" s="104"/>
      <c r="QLU110" s="104"/>
      <c r="QLV110" s="104"/>
      <c r="QLW110" s="104"/>
      <c r="QLX110" s="104"/>
      <c r="QLY110" s="104"/>
      <c r="QLZ110" s="104"/>
      <c r="QMA110" s="104"/>
      <c r="QMB110" s="104"/>
      <c r="QMC110" s="104"/>
      <c r="QMD110" s="104"/>
      <c r="QME110" s="104"/>
      <c r="QMF110" s="104"/>
      <c r="QMG110" s="104"/>
      <c r="QMH110" s="104"/>
      <c r="QMI110" s="104"/>
      <c r="QMJ110" s="104"/>
      <c r="QMK110" s="104"/>
      <c r="QML110" s="104"/>
      <c r="QMM110" s="104"/>
      <c r="QMN110" s="104"/>
      <c r="QMO110" s="104"/>
      <c r="QMP110" s="104"/>
      <c r="QMQ110" s="104"/>
      <c r="QMR110" s="104"/>
      <c r="QMS110" s="104"/>
      <c r="QMT110" s="104"/>
      <c r="QMU110" s="104"/>
      <c r="QMV110" s="104"/>
      <c r="QMW110" s="104"/>
      <c r="QMX110" s="104"/>
      <c r="QMY110" s="104"/>
      <c r="QMZ110" s="104"/>
      <c r="QNA110" s="104"/>
      <c r="QNB110" s="104"/>
      <c r="QNC110" s="104"/>
      <c r="QND110" s="104"/>
      <c r="QNE110" s="104"/>
      <c r="QNF110" s="104"/>
      <c r="QNG110" s="104"/>
      <c r="QNH110" s="104"/>
      <c r="QNI110" s="104"/>
      <c r="QNJ110" s="104"/>
      <c r="QNK110" s="104"/>
      <c r="QNL110" s="104"/>
      <c r="QNM110" s="104"/>
      <c r="QNN110" s="104"/>
      <c r="QNO110" s="104"/>
      <c r="QNP110" s="104"/>
      <c r="QNQ110" s="104"/>
      <c r="QNR110" s="104"/>
      <c r="QNS110" s="104"/>
      <c r="QNT110" s="104"/>
      <c r="QNU110" s="104"/>
      <c r="QNV110" s="104"/>
      <c r="QNW110" s="104"/>
      <c r="QNX110" s="104"/>
      <c r="QNY110" s="104"/>
      <c r="QNZ110" s="104"/>
      <c r="QOA110" s="104"/>
      <c r="QOB110" s="104"/>
      <c r="QOC110" s="104"/>
      <c r="QOD110" s="104"/>
      <c r="QOE110" s="104"/>
      <c r="QOF110" s="104"/>
      <c r="QOG110" s="104"/>
      <c r="QOH110" s="104"/>
      <c r="QOI110" s="104"/>
      <c r="QOJ110" s="104"/>
      <c r="QOK110" s="104"/>
      <c r="QOL110" s="104"/>
      <c r="QOM110" s="104"/>
      <c r="QON110" s="104"/>
      <c r="QOO110" s="104"/>
      <c r="QOP110" s="104"/>
      <c r="QOQ110" s="104"/>
      <c r="QOR110" s="104"/>
      <c r="QOS110" s="104"/>
      <c r="QOT110" s="104"/>
      <c r="QOU110" s="104"/>
      <c r="QOV110" s="104"/>
      <c r="QOW110" s="104"/>
      <c r="QOX110" s="104"/>
      <c r="QOY110" s="104"/>
      <c r="QOZ110" s="104"/>
      <c r="QPA110" s="104"/>
      <c r="QPB110" s="104"/>
      <c r="QPC110" s="104"/>
      <c r="QPD110" s="104"/>
      <c r="QPE110" s="104"/>
      <c r="QPF110" s="104"/>
      <c r="QPG110" s="104"/>
      <c r="QPH110" s="104"/>
      <c r="QPI110" s="104"/>
      <c r="QPJ110" s="104"/>
      <c r="QPK110" s="104"/>
      <c r="QPL110" s="104"/>
      <c r="QPM110" s="104"/>
      <c r="QPN110" s="104"/>
      <c r="QPO110" s="104"/>
      <c r="QPP110" s="104"/>
      <c r="QPQ110" s="104"/>
      <c r="QPR110" s="104"/>
      <c r="QPS110" s="104"/>
      <c r="QPT110" s="104"/>
      <c r="QPU110" s="104"/>
      <c r="QPV110" s="104"/>
      <c r="QPW110" s="104"/>
      <c r="QPX110" s="104"/>
      <c r="QPY110" s="104"/>
      <c r="QPZ110" s="104"/>
      <c r="QQA110" s="104"/>
      <c r="QQB110" s="104"/>
      <c r="QQC110" s="104"/>
      <c r="QQD110" s="104"/>
      <c r="QQE110" s="104"/>
      <c r="QQF110" s="104"/>
      <c r="QQG110" s="104"/>
      <c r="QQH110" s="104"/>
      <c r="QQI110" s="104"/>
      <c r="QQJ110" s="104"/>
      <c r="QQK110" s="104"/>
      <c r="QQL110" s="104"/>
      <c r="QQM110" s="104"/>
      <c r="QQN110" s="104"/>
      <c r="QQO110" s="104"/>
      <c r="QQP110" s="104"/>
      <c r="QQQ110" s="104"/>
      <c r="QQR110" s="104"/>
      <c r="QQS110" s="104"/>
      <c r="QQT110" s="104"/>
      <c r="QQU110" s="104"/>
      <c r="QQV110" s="104"/>
      <c r="QQW110" s="104"/>
      <c r="QQX110" s="104"/>
      <c r="QQY110" s="104"/>
      <c r="QQZ110" s="104"/>
      <c r="QRA110" s="104"/>
      <c r="QRB110" s="104"/>
      <c r="QRC110" s="104"/>
      <c r="QRD110" s="104"/>
      <c r="QRE110" s="104"/>
      <c r="QRF110" s="104"/>
      <c r="QRG110" s="104"/>
      <c r="QRH110" s="104"/>
      <c r="QRI110" s="104"/>
      <c r="QRJ110" s="104"/>
      <c r="QRK110" s="104"/>
      <c r="QRL110" s="104"/>
      <c r="QRM110" s="104"/>
      <c r="QRN110" s="104"/>
      <c r="QRO110" s="104"/>
      <c r="QRP110" s="104"/>
      <c r="QRQ110" s="104"/>
      <c r="QRR110" s="104"/>
      <c r="QRS110" s="104"/>
      <c r="QRT110" s="104"/>
      <c r="QRU110" s="104"/>
      <c r="QRV110" s="104"/>
      <c r="QRW110" s="104"/>
      <c r="QRX110" s="104"/>
      <c r="QRY110" s="104"/>
      <c r="QRZ110" s="104"/>
      <c r="QSA110" s="104"/>
      <c r="QSB110" s="104"/>
      <c r="QSC110" s="104"/>
      <c r="QSD110" s="104"/>
      <c r="QSE110" s="104"/>
      <c r="QSF110" s="104"/>
      <c r="QSG110" s="104"/>
      <c r="QSH110" s="104"/>
      <c r="QSI110" s="104"/>
      <c r="QSJ110" s="104"/>
      <c r="QSK110" s="104"/>
      <c r="QSL110" s="104"/>
      <c r="QSM110" s="104"/>
      <c r="QSN110" s="104"/>
      <c r="QSO110" s="104"/>
      <c r="QSP110" s="104"/>
      <c r="QSQ110" s="104"/>
      <c r="QSR110" s="104"/>
      <c r="QSS110" s="104"/>
      <c r="QST110" s="104"/>
      <c r="QSU110" s="104"/>
      <c r="QSV110" s="104"/>
      <c r="QSW110" s="104"/>
      <c r="QSX110" s="104"/>
      <c r="QSY110" s="104"/>
      <c r="QSZ110" s="104"/>
      <c r="QTA110" s="104"/>
      <c r="QTB110" s="104"/>
      <c r="QTC110" s="104"/>
      <c r="QTD110" s="104"/>
      <c r="QTE110" s="104"/>
      <c r="QTF110" s="104"/>
      <c r="QTG110" s="104"/>
      <c r="QTH110" s="104"/>
      <c r="QTI110" s="104"/>
      <c r="QTJ110" s="104"/>
      <c r="QTK110" s="104"/>
      <c r="QTL110" s="104"/>
      <c r="QTM110" s="104"/>
      <c r="QTN110" s="104"/>
      <c r="QTO110" s="104"/>
      <c r="QTP110" s="104"/>
      <c r="QTQ110" s="104"/>
      <c r="QTR110" s="104"/>
      <c r="QTS110" s="104"/>
      <c r="QTT110" s="104"/>
      <c r="QTU110" s="104"/>
      <c r="QTV110" s="104"/>
      <c r="QTW110" s="104"/>
      <c r="QTX110" s="104"/>
      <c r="QTY110" s="104"/>
      <c r="QTZ110" s="104"/>
      <c r="QUA110" s="104"/>
      <c r="QUB110" s="104"/>
      <c r="QUC110" s="104"/>
      <c r="QUD110" s="104"/>
      <c r="QUE110" s="104"/>
      <c r="QUF110" s="104"/>
      <c r="QUG110" s="104"/>
      <c r="QUH110" s="104"/>
      <c r="QUI110" s="104"/>
      <c r="QUJ110" s="104"/>
      <c r="QUK110" s="104"/>
      <c r="QUL110" s="104"/>
      <c r="QUM110" s="104"/>
      <c r="QUN110" s="104"/>
      <c r="QUO110" s="104"/>
      <c r="QUP110" s="104"/>
      <c r="QUQ110" s="104"/>
      <c r="QUR110" s="104"/>
      <c r="QUS110" s="104"/>
      <c r="QUT110" s="104"/>
      <c r="QUU110" s="104"/>
      <c r="QUV110" s="104"/>
      <c r="QUW110" s="104"/>
      <c r="QUX110" s="104"/>
      <c r="QUY110" s="104"/>
      <c r="QUZ110" s="104"/>
      <c r="QVA110" s="104"/>
      <c r="QVB110" s="104"/>
      <c r="QVC110" s="104"/>
      <c r="QVD110" s="104"/>
      <c r="QVE110" s="104"/>
      <c r="QVF110" s="104"/>
      <c r="QVG110" s="104"/>
      <c r="QVH110" s="104"/>
      <c r="QVI110" s="104"/>
      <c r="QVJ110" s="104"/>
      <c r="QVK110" s="104"/>
      <c r="QVL110" s="104"/>
      <c r="QVM110" s="104"/>
      <c r="QVN110" s="104"/>
      <c r="QVO110" s="104"/>
      <c r="QVP110" s="104"/>
      <c r="QVQ110" s="104"/>
      <c r="QVR110" s="104"/>
      <c r="QVS110" s="104"/>
      <c r="QVT110" s="104"/>
      <c r="QVU110" s="104"/>
      <c r="QVV110" s="104"/>
      <c r="QVW110" s="104"/>
      <c r="QVX110" s="104"/>
      <c r="QVY110" s="104"/>
      <c r="QVZ110" s="104"/>
      <c r="QWA110" s="104"/>
      <c r="QWB110" s="104"/>
      <c r="QWC110" s="104"/>
      <c r="QWD110" s="104"/>
      <c r="QWE110" s="104"/>
      <c r="QWF110" s="104"/>
      <c r="QWG110" s="104"/>
      <c r="QWH110" s="104"/>
      <c r="QWI110" s="104"/>
      <c r="QWJ110" s="104"/>
      <c r="QWK110" s="104"/>
      <c r="QWL110" s="104"/>
      <c r="QWM110" s="104"/>
      <c r="QWN110" s="104"/>
      <c r="QWO110" s="104"/>
      <c r="QWP110" s="104"/>
      <c r="QWQ110" s="104"/>
      <c r="QWR110" s="104"/>
      <c r="QWS110" s="104"/>
      <c r="QWT110" s="104"/>
      <c r="QWU110" s="104"/>
      <c r="QWV110" s="104"/>
      <c r="QWW110" s="104"/>
      <c r="QWX110" s="104"/>
      <c r="QWY110" s="104"/>
      <c r="QWZ110" s="104"/>
      <c r="QXA110" s="104"/>
      <c r="QXB110" s="104"/>
      <c r="QXC110" s="104"/>
      <c r="QXD110" s="104"/>
      <c r="QXE110" s="104"/>
      <c r="QXF110" s="104"/>
      <c r="QXG110" s="104"/>
      <c r="QXH110" s="104"/>
      <c r="QXI110" s="104"/>
      <c r="QXJ110" s="104"/>
      <c r="QXK110" s="104"/>
      <c r="QXL110" s="104"/>
      <c r="QXM110" s="104"/>
      <c r="QXN110" s="104"/>
      <c r="QXO110" s="104"/>
      <c r="QXP110" s="104"/>
      <c r="QXQ110" s="104"/>
      <c r="QXR110" s="104"/>
      <c r="QXS110" s="104"/>
      <c r="QXT110" s="104"/>
      <c r="QXU110" s="104"/>
      <c r="QXV110" s="104"/>
      <c r="QXW110" s="104"/>
      <c r="QXX110" s="104"/>
      <c r="QXY110" s="104"/>
      <c r="QXZ110" s="104"/>
      <c r="QYA110" s="104"/>
      <c r="QYB110" s="104"/>
      <c r="QYC110" s="104"/>
      <c r="QYD110" s="104"/>
      <c r="QYE110" s="104"/>
      <c r="QYF110" s="104"/>
      <c r="QYG110" s="104"/>
      <c r="QYH110" s="104"/>
      <c r="QYI110" s="104"/>
      <c r="QYJ110" s="104"/>
      <c r="QYK110" s="104"/>
      <c r="QYL110" s="104"/>
      <c r="QYM110" s="104"/>
      <c r="QYN110" s="104"/>
      <c r="QYO110" s="104"/>
      <c r="QYP110" s="104"/>
      <c r="QYQ110" s="104"/>
      <c r="QYR110" s="104"/>
      <c r="QYS110" s="104"/>
      <c r="QYT110" s="104"/>
      <c r="QYU110" s="104"/>
      <c r="QYV110" s="104"/>
      <c r="QYW110" s="104"/>
      <c r="QYX110" s="104"/>
      <c r="QYY110" s="104"/>
      <c r="QYZ110" s="104"/>
      <c r="QZA110" s="104"/>
      <c r="QZB110" s="104"/>
      <c r="QZC110" s="104"/>
      <c r="QZD110" s="104"/>
      <c r="QZE110" s="104"/>
      <c r="QZF110" s="104"/>
      <c r="QZG110" s="104"/>
      <c r="QZH110" s="104"/>
      <c r="QZI110" s="104"/>
      <c r="QZJ110" s="104"/>
      <c r="QZK110" s="104"/>
      <c r="QZL110" s="104"/>
      <c r="QZM110" s="104"/>
      <c r="QZN110" s="104"/>
      <c r="QZO110" s="104"/>
      <c r="QZP110" s="104"/>
      <c r="QZQ110" s="104"/>
      <c r="QZR110" s="104"/>
      <c r="QZS110" s="104"/>
      <c r="QZT110" s="104"/>
      <c r="QZU110" s="104"/>
      <c r="QZV110" s="104"/>
      <c r="QZW110" s="104"/>
      <c r="QZX110" s="104"/>
      <c r="QZY110" s="104"/>
      <c r="QZZ110" s="104"/>
      <c r="RAA110" s="104"/>
      <c r="RAB110" s="104"/>
      <c r="RAC110" s="104"/>
      <c r="RAD110" s="104"/>
      <c r="RAE110" s="104"/>
      <c r="RAF110" s="104"/>
      <c r="RAG110" s="104"/>
      <c r="RAH110" s="104"/>
      <c r="RAI110" s="104"/>
      <c r="RAJ110" s="104"/>
      <c r="RAK110" s="104"/>
      <c r="RAL110" s="104"/>
      <c r="RAM110" s="104"/>
      <c r="RAN110" s="104"/>
      <c r="RAO110" s="104"/>
      <c r="RAP110" s="104"/>
      <c r="RAQ110" s="104"/>
      <c r="RAR110" s="104"/>
      <c r="RAS110" s="104"/>
      <c r="RAT110" s="104"/>
      <c r="RAU110" s="104"/>
      <c r="RAV110" s="104"/>
      <c r="RAW110" s="104"/>
      <c r="RAX110" s="104"/>
      <c r="RAY110" s="104"/>
      <c r="RAZ110" s="104"/>
      <c r="RBA110" s="104"/>
      <c r="RBB110" s="104"/>
      <c r="RBC110" s="104"/>
      <c r="RBD110" s="104"/>
      <c r="RBE110" s="104"/>
      <c r="RBF110" s="104"/>
      <c r="RBG110" s="104"/>
      <c r="RBH110" s="104"/>
      <c r="RBI110" s="104"/>
      <c r="RBJ110" s="104"/>
      <c r="RBK110" s="104"/>
      <c r="RBL110" s="104"/>
      <c r="RBM110" s="104"/>
      <c r="RBN110" s="104"/>
      <c r="RBO110" s="104"/>
      <c r="RBP110" s="104"/>
      <c r="RBQ110" s="104"/>
      <c r="RBR110" s="104"/>
      <c r="RBS110" s="104"/>
      <c r="RBT110" s="104"/>
      <c r="RBU110" s="104"/>
      <c r="RBV110" s="104"/>
      <c r="RBW110" s="104"/>
      <c r="RBX110" s="104"/>
      <c r="RBY110" s="104"/>
      <c r="RBZ110" s="104"/>
      <c r="RCA110" s="104"/>
      <c r="RCB110" s="104"/>
      <c r="RCC110" s="104"/>
      <c r="RCD110" s="104"/>
      <c r="RCE110" s="104"/>
      <c r="RCF110" s="104"/>
      <c r="RCG110" s="104"/>
      <c r="RCH110" s="104"/>
      <c r="RCI110" s="104"/>
      <c r="RCJ110" s="104"/>
      <c r="RCK110" s="104"/>
      <c r="RCL110" s="104"/>
      <c r="RCM110" s="104"/>
      <c r="RCN110" s="104"/>
      <c r="RCO110" s="104"/>
      <c r="RCP110" s="104"/>
      <c r="RCQ110" s="104"/>
      <c r="RCR110" s="104"/>
      <c r="RCS110" s="104"/>
      <c r="RCT110" s="104"/>
      <c r="RCU110" s="104"/>
      <c r="RCV110" s="104"/>
      <c r="RCW110" s="104"/>
      <c r="RCX110" s="104"/>
      <c r="RCY110" s="104"/>
      <c r="RCZ110" s="104"/>
      <c r="RDA110" s="104"/>
      <c r="RDB110" s="104"/>
      <c r="RDC110" s="104"/>
      <c r="RDD110" s="104"/>
      <c r="RDE110" s="104"/>
      <c r="RDF110" s="104"/>
      <c r="RDG110" s="104"/>
      <c r="RDH110" s="104"/>
      <c r="RDI110" s="104"/>
      <c r="RDJ110" s="104"/>
      <c r="RDK110" s="104"/>
      <c r="RDL110" s="104"/>
      <c r="RDM110" s="104"/>
      <c r="RDN110" s="104"/>
      <c r="RDO110" s="104"/>
      <c r="RDP110" s="104"/>
      <c r="RDQ110" s="104"/>
      <c r="RDR110" s="104"/>
      <c r="RDS110" s="104"/>
      <c r="RDT110" s="104"/>
      <c r="RDU110" s="104"/>
      <c r="RDV110" s="104"/>
      <c r="RDW110" s="104"/>
      <c r="RDX110" s="104"/>
      <c r="RDY110" s="104"/>
      <c r="RDZ110" s="104"/>
      <c r="REA110" s="104"/>
      <c r="REB110" s="104"/>
      <c r="REC110" s="104"/>
      <c r="RED110" s="104"/>
      <c r="REE110" s="104"/>
      <c r="REF110" s="104"/>
      <c r="REG110" s="104"/>
      <c r="REH110" s="104"/>
      <c r="REI110" s="104"/>
      <c r="REJ110" s="104"/>
      <c r="REK110" s="104"/>
      <c r="REL110" s="104"/>
      <c r="REM110" s="104"/>
      <c r="REN110" s="104"/>
      <c r="REO110" s="104"/>
      <c r="REP110" s="104"/>
      <c r="REQ110" s="104"/>
      <c r="RER110" s="104"/>
      <c r="RES110" s="104"/>
      <c r="RET110" s="104"/>
      <c r="REU110" s="104"/>
      <c r="REV110" s="104"/>
      <c r="REW110" s="104"/>
      <c r="REX110" s="104"/>
      <c r="REY110" s="104"/>
      <c r="REZ110" s="104"/>
      <c r="RFA110" s="104"/>
      <c r="RFB110" s="104"/>
      <c r="RFC110" s="104"/>
      <c r="RFD110" s="104"/>
      <c r="RFE110" s="104"/>
      <c r="RFF110" s="104"/>
      <c r="RFG110" s="104"/>
      <c r="RFH110" s="104"/>
      <c r="RFI110" s="104"/>
      <c r="RFJ110" s="104"/>
      <c r="RFK110" s="104"/>
      <c r="RFL110" s="104"/>
      <c r="RFM110" s="104"/>
      <c r="RFN110" s="104"/>
      <c r="RFO110" s="104"/>
      <c r="RFP110" s="104"/>
      <c r="RFQ110" s="104"/>
      <c r="RFR110" s="104"/>
      <c r="RFS110" s="104"/>
      <c r="RFT110" s="104"/>
      <c r="RFU110" s="104"/>
      <c r="RFV110" s="104"/>
      <c r="RFW110" s="104"/>
      <c r="RFX110" s="104"/>
      <c r="RFY110" s="104"/>
      <c r="RFZ110" s="104"/>
      <c r="RGA110" s="104"/>
      <c r="RGB110" s="104"/>
      <c r="RGC110" s="104"/>
      <c r="RGD110" s="104"/>
      <c r="RGE110" s="104"/>
      <c r="RGF110" s="104"/>
      <c r="RGG110" s="104"/>
      <c r="RGH110" s="104"/>
      <c r="RGI110" s="104"/>
      <c r="RGJ110" s="104"/>
      <c r="RGK110" s="104"/>
      <c r="RGL110" s="104"/>
      <c r="RGM110" s="104"/>
      <c r="RGN110" s="104"/>
      <c r="RGO110" s="104"/>
      <c r="RGP110" s="104"/>
      <c r="RGQ110" s="104"/>
      <c r="RGR110" s="104"/>
      <c r="RGS110" s="104"/>
      <c r="RGT110" s="104"/>
      <c r="RGU110" s="104"/>
      <c r="RGV110" s="104"/>
      <c r="RGW110" s="104"/>
      <c r="RGX110" s="104"/>
      <c r="RGY110" s="104"/>
      <c r="RGZ110" s="104"/>
      <c r="RHA110" s="104"/>
      <c r="RHB110" s="104"/>
      <c r="RHC110" s="104"/>
      <c r="RHD110" s="104"/>
      <c r="RHE110" s="104"/>
      <c r="RHF110" s="104"/>
      <c r="RHG110" s="104"/>
      <c r="RHH110" s="104"/>
      <c r="RHI110" s="104"/>
      <c r="RHJ110" s="104"/>
      <c r="RHK110" s="104"/>
      <c r="RHL110" s="104"/>
      <c r="RHM110" s="104"/>
      <c r="RHN110" s="104"/>
      <c r="RHO110" s="104"/>
      <c r="RHP110" s="104"/>
      <c r="RHQ110" s="104"/>
      <c r="RHR110" s="104"/>
      <c r="RHS110" s="104"/>
      <c r="RHT110" s="104"/>
      <c r="RHU110" s="104"/>
      <c r="RHV110" s="104"/>
      <c r="RHW110" s="104"/>
      <c r="RHX110" s="104"/>
      <c r="RHY110" s="104"/>
      <c r="RHZ110" s="104"/>
      <c r="RIA110" s="104"/>
      <c r="RIB110" s="104"/>
      <c r="RIC110" s="104"/>
      <c r="RID110" s="104"/>
      <c r="RIE110" s="104"/>
      <c r="RIF110" s="104"/>
      <c r="RIG110" s="104"/>
      <c r="RIH110" s="104"/>
      <c r="RII110" s="104"/>
      <c r="RIJ110" s="104"/>
      <c r="RIK110" s="104"/>
      <c r="RIL110" s="104"/>
      <c r="RIM110" s="104"/>
      <c r="RIN110" s="104"/>
      <c r="RIO110" s="104"/>
      <c r="RIP110" s="104"/>
      <c r="RIQ110" s="104"/>
      <c r="RIR110" s="104"/>
      <c r="RIS110" s="104"/>
      <c r="RIT110" s="104"/>
      <c r="RIU110" s="104"/>
      <c r="RIV110" s="104"/>
      <c r="RIW110" s="104"/>
      <c r="RIX110" s="104"/>
      <c r="RIY110" s="104"/>
      <c r="RIZ110" s="104"/>
      <c r="RJA110" s="104"/>
      <c r="RJB110" s="104"/>
      <c r="RJC110" s="104"/>
      <c r="RJD110" s="104"/>
      <c r="RJE110" s="104"/>
      <c r="RJF110" s="104"/>
      <c r="RJG110" s="104"/>
      <c r="RJH110" s="104"/>
      <c r="RJI110" s="104"/>
      <c r="RJJ110" s="104"/>
      <c r="RJK110" s="104"/>
      <c r="RJL110" s="104"/>
      <c r="RJM110" s="104"/>
      <c r="RJN110" s="104"/>
      <c r="RJO110" s="104"/>
      <c r="RJP110" s="104"/>
      <c r="RJQ110" s="104"/>
      <c r="RJR110" s="104"/>
      <c r="RJS110" s="104"/>
      <c r="RJT110" s="104"/>
      <c r="RJU110" s="104"/>
      <c r="RJV110" s="104"/>
      <c r="RJW110" s="104"/>
      <c r="RJX110" s="104"/>
      <c r="RJY110" s="104"/>
      <c r="RJZ110" s="104"/>
      <c r="RKA110" s="104"/>
      <c r="RKB110" s="104"/>
      <c r="RKC110" s="104"/>
      <c r="RKD110" s="104"/>
      <c r="RKE110" s="104"/>
      <c r="RKF110" s="104"/>
      <c r="RKG110" s="104"/>
      <c r="RKH110" s="104"/>
      <c r="RKI110" s="104"/>
      <c r="RKJ110" s="104"/>
      <c r="RKK110" s="104"/>
      <c r="RKL110" s="104"/>
      <c r="RKM110" s="104"/>
      <c r="RKN110" s="104"/>
      <c r="RKO110" s="104"/>
      <c r="RKP110" s="104"/>
      <c r="RKQ110" s="104"/>
      <c r="RKR110" s="104"/>
      <c r="RKS110" s="104"/>
      <c r="RKT110" s="104"/>
      <c r="RKU110" s="104"/>
      <c r="RKV110" s="104"/>
      <c r="RKW110" s="104"/>
      <c r="RKX110" s="104"/>
      <c r="RKY110" s="104"/>
      <c r="RKZ110" s="104"/>
      <c r="RLA110" s="104"/>
      <c r="RLB110" s="104"/>
      <c r="RLC110" s="104"/>
      <c r="RLD110" s="104"/>
      <c r="RLE110" s="104"/>
      <c r="RLF110" s="104"/>
      <c r="RLG110" s="104"/>
      <c r="RLH110" s="104"/>
      <c r="RLI110" s="104"/>
      <c r="RLJ110" s="104"/>
      <c r="RLK110" s="104"/>
      <c r="RLL110" s="104"/>
      <c r="RLM110" s="104"/>
      <c r="RLN110" s="104"/>
      <c r="RLO110" s="104"/>
      <c r="RLP110" s="104"/>
      <c r="RLQ110" s="104"/>
      <c r="RLR110" s="104"/>
      <c r="RLS110" s="104"/>
      <c r="RLT110" s="104"/>
      <c r="RLU110" s="104"/>
      <c r="RLV110" s="104"/>
      <c r="RLW110" s="104"/>
      <c r="RLX110" s="104"/>
      <c r="RLY110" s="104"/>
      <c r="RLZ110" s="104"/>
      <c r="RMA110" s="104"/>
      <c r="RMB110" s="104"/>
      <c r="RMC110" s="104"/>
      <c r="RMD110" s="104"/>
      <c r="RME110" s="104"/>
      <c r="RMF110" s="104"/>
      <c r="RMG110" s="104"/>
      <c r="RMH110" s="104"/>
      <c r="RMI110" s="104"/>
      <c r="RMJ110" s="104"/>
      <c r="RMK110" s="104"/>
      <c r="RML110" s="104"/>
      <c r="RMM110" s="104"/>
      <c r="RMN110" s="104"/>
      <c r="RMO110" s="104"/>
      <c r="RMP110" s="104"/>
      <c r="RMQ110" s="104"/>
      <c r="RMR110" s="104"/>
      <c r="RMS110" s="104"/>
      <c r="RMT110" s="104"/>
      <c r="RMU110" s="104"/>
      <c r="RMV110" s="104"/>
      <c r="RMW110" s="104"/>
      <c r="RMX110" s="104"/>
      <c r="RMY110" s="104"/>
      <c r="RMZ110" s="104"/>
      <c r="RNA110" s="104"/>
      <c r="RNB110" s="104"/>
      <c r="RNC110" s="104"/>
      <c r="RND110" s="104"/>
      <c r="RNE110" s="104"/>
      <c r="RNF110" s="104"/>
      <c r="RNG110" s="104"/>
      <c r="RNH110" s="104"/>
      <c r="RNI110" s="104"/>
      <c r="RNJ110" s="104"/>
      <c r="RNK110" s="104"/>
      <c r="RNL110" s="104"/>
      <c r="RNM110" s="104"/>
      <c r="RNN110" s="104"/>
      <c r="RNO110" s="104"/>
      <c r="RNP110" s="104"/>
      <c r="RNQ110" s="104"/>
      <c r="RNR110" s="104"/>
      <c r="RNS110" s="104"/>
      <c r="RNT110" s="104"/>
      <c r="RNU110" s="104"/>
      <c r="RNV110" s="104"/>
      <c r="RNW110" s="104"/>
      <c r="RNX110" s="104"/>
      <c r="RNY110" s="104"/>
      <c r="RNZ110" s="104"/>
      <c r="ROA110" s="104"/>
      <c r="ROB110" s="104"/>
      <c r="ROC110" s="104"/>
      <c r="ROD110" s="104"/>
      <c r="ROE110" s="104"/>
      <c r="ROF110" s="104"/>
      <c r="ROG110" s="104"/>
      <c r="ROH110" s="104"/>
      <c r="ROI110" s="104"/>
      <c r="ROJ110" s="104"/>
      <c r="ROK110" s="104"/>
      <c r="ROL110" s="104"/>
      <c r="ROM110" s="104"/>
      <c r="RON110" s="104"/>
      <c r="ROO110" s="104"/>
      <c r="ROP110" s="104"/>
      <c r="ROQ110" s="104"/>
      <c r="ROR110" s="104"/>
      <c r="ROS110" s="104"/>
      <c r="ROT110" s="104"/>
      <c r="ROU110" s="104"/>
      <c r="ROV110" s="104"/>
      <c r="ROW110" s="104"/>
      <c r="ROX110" s="104"/>
      <c r="ROY110" s="104"/>
      <c r="ROZ110" s="104"/>
      <c r="RPA110" s="104"/>
      <c r="RPB110" s="104"/>
      <c r="RPC110" s="104"/>
      <c r="RPD110" s="104"/>
      <c r="RPE110" s="104"/>
      <c r="RPF110" s="104"/>
      <c r="RPG110" s="104"/>
      <c r="RPH110" s="104"/>
      <c r="RPI110" s="104"/>
      <c r="RPJ110" s="104"/>
      <c r="RPK110" s="104"/>
      <c r="RPL110" s="104"/>
      <c r="RPM110" s="104"/>
      <c r="RPN110" s="104"/>
      <c r="RPO110" s="104"/>
      <c r="RPP110" s="104"/>
      <c r="RPQ110" s="104"/>
      <c r="RPR110" s="104"/>
      <c r="RPS110" s="104"/>
      <c r="RPT110" s="104"/>
      <c r="RPU110" s="104"/>
      <c r="RPV110" s="104"/>
      <c r="RPW110" s="104"/>
      <c r="RPX110" s="104"/>
      <c r="RPY110" s="104"/>
      <c r="RPZ110" s="104"/>
      <c r="RQA110" s="104"/>
      <c r="RQB110" s="104"/>
      <c r="RQC110" s="104"/>
      <c r="RQD110" s="104"/>
      <c r="RQE110" s="104"/>
      <c r="RQF110" s="104"/>
      <c r="RQG110" s="104"/>
      <c r="RQH110" s="104"/>
      <c r="RQI110" s="104"/>
      <c r="RQJ110" s="104"/>
      <c r="RQK110" s="104"/>
      <c r="RQL110" s="104"/>
      <c r="RQM110" s="104"/>
      <c r="RQN110" s="104"/>
      <c r="RQO110" s="104"/>
      <c r="RQP110" s="104"/>
      <c r="RQQ110" s="104"/>
      <c r="RQR110" s="104"/>
      <c r="RQS110" s="104"/>
      <c r="RQT110" s="104"/>
      <c r="RQU110" s="104"/>
      <c r="RQV110" s="104"/>
      <c r="RQW110" s="104"/>
      <c r="RQX110" s="104"/>
      <c r="RQY110" s="104"/>
      <c r="RQZ110" s="104"/>
      <c r="RRA110" s="104"/>
      <c r="RRB110" s="104"/>
      <c r="RRC110" s="104"/>
      <c r="RRD110" s="104"/>
      <c r="RRE110" s="104"/>
      <c r="RRF110" s="104"/>
      <c r="RRG110" s="104"/>
      <c r="RRH110" s="104"/>
      <c r="RRI110" s="104"/>
      <c r="RRJ110" s="104"/>
      <c r="RRK110" s="104"/>
      <c r="RRL110" s="104"/>
      <c r="RRM110" s="104"/>
      <c r="RRN110" s="104"/>
      <c r="RRO110" s="104"/>
      <c r="RRP110" s="104"/>
      <c r="RRQ110" s="104"/>
      <c r="RRR110" s="104"/>
      <c r="RRS110" s="104"/>
      <c r="RRT110" s="104"/>
      <c r="RRU110" s="104"/>
      <c r="RRV110" s="104"/>
      <c r="RRW110" s="104"/>
      <c r="RRX110" s="104"/>
      <c r="RRY110" s="104"/>
      <c r="RRZ110" s="104"/>
      <c r="RSA110" s="104"/>
      <c r="RSB110" s="104"/>
      <c r="RSC110" s="104"/>
      <c r="RSD110" s="104"/>
      <c r="RSE110" s="104"/>
      <c r="RSF110" s="104"/>
      <c r="RSG110" s="104"/>
      <c r="RSH110" s="104"/>
      <c r="RSI110" s="104"/>
      <c r="RSJ110" s="104"/>
      <c r="RSK110" s="104"/>
      <c r="RSL110" s="104"/>
      <c r="RSM110" s="104"/>
      <c r="RSN110" s="104"/>
      <c r="RSO110" s="104"/>
      <c r="RSP110" s="104"/>
      <c r="RSQ110" s="104"/>
      <c r="RSR110" s="104"/>
      <c r="RSS110" s="104"/>
      <c r="RST110" s="104"/>
      <c r="RSU110" s="104"/>
      <c r="RSV110" s="104"/>
      <c r="RSW110" s="104"/>
      <c r="RSX110" s="104"/>
      <c r="RSY110" s="104"/>
      <c r="RSZ110" s="104"/>
      <c r="RTA110" s="104"/>
      <c r="RTB110" s="104"/>
      <c r="RTC110" s="104"/>
      <c r="RTD110" s="104"/>
      <c r="RTE110" s="104"/>
      <c r="RTF110" s="104"/>
      <c r="RTG110" s="104"/>
      <c r="RTH110" s="104"/>
      <c r="RTI110" s="104"/>
      <c r="RTJ110" s="104"/>
      <c r="RTK110" s="104"/>
      <c r="RTL110" s="104"/>
      <c r="RTM110" s="104"/>
      <c r="RTN110" s="104"/>
      <c r="RTO110" s="104"/>
      <c r="RTP110" s="104"/>
      <c r="RTQ110" s="104"/>
      <c r="RTR110" s="104"/>
      <c r="RTS110" s="104"/>
      <c r="RTT110" s="104"/>
      <c r="RTU110" s="104"/>
      <c r="RTV110" s="104"/>
      <c r="RTW110" s="104"/>
      <c r="RTX110" s="104"/>
      <c r="RTY110" s="104"/>
      <c r="RTZ110" s="104"/>
      <c r="RUA110" s="104"/>
      <c r="RUB110" s="104"/>
      <c r="RUC110" s="104"/>
      <c r="RUD110" s="104"/>
      <c r="RUE110" s="104"/>
      <c r="RUF110" s="104"/>
      <c r="RUG110" s="104"/>
      <c r="RUH110" s="104"/>
      <c r="RUI110" s="104"/>
      <c r="RUJ110" s="104"/>
      <c r="RUK110" s="104"/>
      <c r="RUL110" s="104"/>
      <c r="RUM110" s="104"/>
      <c r="RUN110" s="104"/>
      <c r="RUO110" s="104"/>
      <c r="RUP110" s="104"/>
      <c r="RUQ110" s="104"/>
      <c r="RUR110" s="104"/>
      <c r="RUS110" s="104"/>
      <c r="RUT110" s="104"/>
      <c r="RUU110" s="104"/>
      <c r="RUV110" s="104"/>
      <c r="RUW110" s="104"/>
      <c r="RUX110" s="104"/>
      <c r="RUY110" s="104"/>
      <c r="RUZ110" s="104"/>
      <c r="RVA110" s="104"/>
      <c r="RVB110" s="104"/>
      <c r="RVC110" s="104"/>
      <c r="RVD110" s="104"/>
      <c r="RVE110" s="104"/>
      <c r="RVF110" s="104"/>
      <c r="RVG110" s="104"/>
      <c r="RVH110" s="104"/>
      <c r="RVI110" s="104"/>
      <c r="RVJ110" s="104"/>
      <c r="RVK110" s="104"/>
      <c r="RVL110" s="104"/>
      <c r="RVM110" s="104"/>
      <c r="RVN110" s="104"/>
      <c r="RVO110" s="104"/>
      <c r="RVP110" s="104"/>
      <c r="RVQ110" s="104"/>
      <c r="RVR110" s="104"/>
      <c r="RVS110" s="104"/>
      <c r="RVT110" s="104"/>
      <c r="RVU110" s="104"/>
      <c r="RVV110" s="104"/>
      <c r="RVW110" s="104"/>
      <c r="RVX110" s="104"/>
      <c r="RVY110" s="104"/>
      <c r="RVZ110" s="104"/>
      <c r="RWA110" s="104"/>
      <c r="RWB110" s="104"/>
      <c r="RWC110" s="104"/>
      <c r="RWD110" s="104"/>
      <c r="RWE110" s="104"/>
      <c r="RWF110" s="104"/>
      <c r="RWG110" s="104"/>
      <c r="RWH110" s="104"/>
      <c r="RWI110" s="104"/>
      <c r="RWJ110" s="104"/>
      <c r="RWK110" s="104"/>
      <c r="RWL110" s="104"/>
      <c r="RWM110" s="104"/>
      <c r="RWN110" s="104"/>
      <c r="RWO110" s="104"/>
      <c r="RWP110" s="104"/>
      <c r="RWQ110" s="104"/>
      <c r="RWR110" s="104"/>
      <c r="RWS110" s="104"/>
      <c r="RWT110" s="104"/>
      <c r="RWU110" s="104"/>
      <c r="RWV110" s="104"/>
      <c r="RWW110" s="104"/>
      <c r="RWX110" s="104"/>
      <c r="RWY110" s="104"/>
      <c r="RWZ110" s="104"/>
      <c r="RXA110" s="104"/>
      <c r="RXB110" s="104"/>
      <c r="RXC110" s="104"/>
      <c r="RXD110" s="104"/>
      <c r="RXE110" s="104"/>
      <c r="RXF110" s="104"/>
      <c r="RXG110" s="104"/>
      <c r="RXH110" s="104"/>
      <c r="RXI110" s="104"/>
      <c r="RXJ110" s="104"/>
      <c r="RXK110" s="104"/>
      <c r="RXL110" s="104"/>
      <c r="RXM110" s="104"/>
      <c r="RXN110" s="104"/>
      <c r="RXO110" s="104"/>
      <c r="RXP110" s="104"/>
      <c r="RXQ110" s="104"/>
      <c r="RXR110" s="104"/>
      <c r="RXS110" s="104"/>
      <c r="RXT110" s="104"/>
      <c r="RXU110" s="104"/>
      <c r="RXV110" s="104"/>
      <c r="RXW110" s="104"/>
      <c r="RXX110" s="104"/>
      <c r="RXY110" s="104"/>
      <c r="RXZ110" s="104"/>
      <c r="RYA110" s="104"/>
      <c r="RYB110" s="104"/>
      <c r="RYC110" s="104"/>
      <c r="RYD110" s="104"/>
      <c r="RYE110" s="104"/>
      <c r="RYF110" s="104"/>
      <c r="RYG110" s="104"/>
      <c r="RYH110" s="104"/>
      <c r="RYI110" s="104"/>
      <c r="RYJ110" s="104"/>
      <c r="RYK110" s="104"/>
      <c r="RYL110" s="104"/>
      <c r="RYM110" s="104"/>
      <c r="RYN110" s="104"/>
      <c r="RYO110" s="104"/>
      <c r="RYP110" s="104"/>
      <c r="RYQ110" s="104"/>
      <c r="RYR110" s="104"/>
      <c r="RYS110" s="104"/>
      <c r="RYT110" s="104"/>
      <c r="RYU110" s="104"/>
      <c r="RYV110" s="104"/>
      <c r="RYW110" s="104"/>
      <c r="RYX110" s="104"/>
      <c r="RYY110" s="104"/>
      <c r="RYZ110" s="104"/>
      <c r="RZA110" s="104"/>
      <c r="RZB110" s="104"/>
      <c r="RZC110" s="104"/>
      <c r="RZD110" s="104"/>
      <c r="RZE110" s="104"/>
      <c r="RZF110" s="104"/>
      <c r="RZG110" s="104"/>
      <c r="RZH110" s="104"/>
      <c r="RZI110" s="104"/>
      <c r="RZJ110" s="104"/>
      <c r="RZK110" s="104"/>
      <c r="RZL110" s="104"/>
      <c r="RZM110" s="104"/>
      <c r="RZN110" s="104"/>
      <c r="RZO110" s="104"/>
      <c r="RZP110" s="104"/>
      <c r="RZQ110" s="104"/>
      <c r="RZR110" s="104"/>
      <c r="RZS110" s="104"/>
      <c r="RZT110" s="104"/>
      <c r="RZU110" s="104"/>
      <c r="RZV110" s="104"/>
      <c r="RZW110" s="104"/>
      <c r="RZX110" s="104"/>
      <c r="RZY110" s="104"/>
      <c r="RZZ110" s="104"/>
      <c r="SAA110" s="104"/>
      <c r="SAB110" s="104"/>
      <c r="SAC110" s="104"/>
      <c r="SAD110" s="104"/>
      <c r="SAE110" s="104"/>
      <c r="SAF110" s="104"/>
      <c r="SAG110" s="104"/>
      <c r="SAH110" s="104"/>
      <c r="SAI110" s="104"/>
      <c r="SAJ110" s="104"/>
      <c r="SAK110" s="104"/>
      <c r="SAL110" s="104"/>
      <c r="SAM110" s="104"/>
      <c r="SAN110" s="104"/>
      <c r="SAO110" s="104"/>
      <c r="SAP110" s="104"/>
      <c r="SAQ110" s="104"/>
      <c r="SAR110" s="104"/>
      <c r="SAS110" s="104"/>
      <c r="SAT110" s="104"/>
      <c r="SAU110" s="104"/>
      <c r="SAV110" s="104"/>
      <c r="SAW110" s="104"/>
      <c r="SAX110" s="104"/>
      <c r="SAY110" s="104"/>
      <c r="SAZ110" s="104"/>
      <c r="SBA110" s="104"/>
      <c r="SBB110" s="104"/>
      <c r="SBC110" s="104"/>
      <c r="SBD110" s="104"/>
      <c r="SBE110" s="104"/>
      <c r="SBF110" s="104"/>
      <c r="SBG110" s="104"/>
      <c r="SBH110" s="104"/>
      <c r="SBI110" s="104"/>
      <c r="SBJ110" s="104"/>
      <c r="SBK110" s="104"/>
      <c r="SBL110" s="104"/>
      <c r="SBM110" s="104"/>
      <c r="SBN110" s="104"/>
      <c r="SBO110" s="104"/>
      <c r="SBP110" s="104"/>
      <c r="SBQ110" s="104"/>
      <c r="SBR110" s="104"/>
      <c r="SBS110" s="104"/>
      <c r="SBT110" s="104"/>
      <c r="SBU110" s="104"/>
      <c r="SBV110" s="104"/>
      <c r="SBW110" s="104"/>
      <c r="SBX110" s="104"/>
      <c r="SBY110" s="104"/>
      <c r="SBZ110" s="104"/>
      <c r="SCA110" s="104"/>
      <c r="SCB110" s="104"/>
      <c r="SCC110" s="104"/>
      <c r="SCD110" s="104"/>
      <c r="SCE110" s="104"/>
      <c r="SCF110" s="104"/>
      <c r="SCG110" s="104"/>
      <c r="SCH110" s="104"/>
      <c r="SCI110" s="104"/>
      <c r="SCJ110" s="104"/>
      <c r="SCK110" s="104"/>
      <c r="SCL110" s="104"/>
      <c r="SCM110" s="104"/>
      <c r="SCN110" s="104"/>
      <c r="SCO110" s="104"/>
      <c r="SCP110" s="104"/>
      <c r="SCQ110" s="104"/>
      <c r="SCR110" s="104"/>
      <c r="SCS110" s="104"/>
      <c r="SCT110" s="104"/>
      <c r="SCU110" s="104"/>
      <c r="SCV110" s="104"/>
      <c r="SCW110" s="104"/>
      <c r="SCX110" s="104"/>
      <c r="SCY110" s="104"/>
      <c r="SCZ110" s="104"/>
      <c r="SDA110" s="104"/>
      <c r="SDB110" s="104"/>
      <c r="SDC110" s="104"/>
      <c r="SDD110" s="104"/>
      <c r="SDE110" s="104"/>
      <c r="SDF110" s="104"/>
      <c r="SDG110" s="104"/>
      <c r="SDH110" s="104"/>
      <c r="SDI110" s="104"/>
      <c r="SDJ110" s="104"/>
      <c r="SDK110" s="104"/>
      <c r="SDL110" s="104"/>
      <c r="SDM110" s="104"/>
      <c r="SDN110" s="104"/>
      <c r="SDO110" s="104"/>
      <c r="SDP110" s="104"/>
      <c r="SDQ110" s="104"/>
      <c r="SDR110" s="104"/>
      <c r="SDS110" s="104"/>
      <c r="SDT110" s="104"/>
      <c r="SDU110" s="104"/>
      <c r="SDV110" s="104"/>
      <c r="SDW110" s="104"/>
      <c r="SDX110" s="104"/>
      <c r="SDY110" s="104"/>
      <c r="SDZ110" s="104"/>
      <c r="SEA110" s="104"/>
      <c r="SEB110" s="104"/>
      <c r="SEC110" s="104"/>
      <c r="SED110" s="104"/>
      <c r="SEE110" s="104"/>
      <c r="SEF110" s="104"/>
      <c r="SEG110" s="104"/>
      <c r="SEH110" s="104"/>
      <c r="SEI110" s="104"/>
      <c r="SEJ110" s="104"/>
      <c r="SEK110" s="104"/>
      <c r="SEL110" s="104"/>
      <c r="SEM110" s="104"/>
      <c r="SEN110" s="104"/>
      <c r="SEO110" s="104"/>
      <c r="SEP110" s="104"/>
      <c r="SEQ110" s="104"/>
      <c r="SER110" s="104"/>
      <c r="SES110" s="104"/>
      <c r="SET110" s="104"/>
      <c r="SEU110" s="104"/>
      <c r="SEV110" s="104"/>
      <c r="SEW110" s="104"/>
      <c r="SEX110" s="104"/>
      <c r="SEY110" s="104"/>
      <c r="SEZ110" s="104"/>
      <c r="SFA110" s="104"/>
      <c r="SFB110" s="104"/>
      <c r="SFC110" s="104"/>
      <c r="SFD110" s="104"/>
      <c r="SFE110" s="104"/>
      <c r="SFF110" s="104"/>
      <c r="SFG110" s="104"/>
      <c r="SFH110" s="104"/>
      <c r="SFI110" s="104"/>
      <c r="SFJ110" s="104"/>
      <c r="SFK110" s="104"/>
      <c r="SFL110" s="104"/>
      <c r="SFM110" s="104"/>
      <c r="SFN110" s="104"/>
      <c r="SFO110" s="104"/>
      <c r="SFP110" s="104"/>
      <c r="SFQ110" s="104"/>
      <c r="SFR110" s="104"/>
      <c r="SFS110" s="104"/>
      <c r="SFT110" s="104"/>
      <c r="SFU110" s="104"/>
      <c r="SFV110" s="104"/>
      <c r="SFW110" s="104"/>
      <c r="SFX110" s="104"/>
      <c r="SFY110" s="104"/>
      <c r="SFZ110" s="104"/>
      <c r="SGA110" s="104"/>
      <c r="SGB110" s="104"/>
      <c r="SGC110" s="104"/>
      <c r="SGD110" s="104"/>
      <c r="SGE110" s="104"/>
      <c r="SGF110" s="104"/>
      <c r="SGG110" s="104"/>
      <c r="SGH110" s="104"/>
      <c r="SGI110" s="104"/>
      <c r="SGJ110" s="104"/>
      <c r="SGK110" s="104"/>
      <c r="SGL110" s="104"/>
      <c r="SGM110" s="104"/>
      <c r="SGN110" s="104"/>
      <c r="SGO110" s="104"/>
      <c r="SGP110" s="104"/>
      <c r="SGQ110" s="104"/>
      <c r="SGR110" s="104"/>
      <c r="SGS110" s="104"/>
      <c r="SGT110" s="104"/>
      <c r="SGU110" s="104"/>
      <c r="SGV110" s="104"/>
      <c r="SGW110" s="104"/>
      <c r="SGX110" s="104"/>
      <c r="SGY110" s="104"/>
      <c r="SGZ110" s="104"/>
      <c r="SHA110" s="104"/>
      <c r="SHB110" s="104"/>
      <c r="SHC110" s="104"/>
      <c r="SHD110" s="104"/>
      <c r="SHE110" s="104"/>
      <c r="SHF110" s="104"/>
      <c r="SHG110" s="104"/>
      <c r="SHH110" s="104"/>
      <c r="SHI110" s="104"/>
      <c r="SHJ110" s="104"/>
      <c r="SHK110" s="104"/>
      <c r="SHL110" s="104"/>
      <c r="SHM110" s="104"/>
      <c r="SHN110" s="104"/>
      <c r="SHO110" s="104"/>
      <c r="SHP110" s="104"/>
      <c r="SHQ110" s="104"/>
      <c r="SHR110" s="104"/>
      <c r="SHS110" s="104"/>
      <c r="SHT110" s="104"/>
      <c r="SHU110" s="104"/>
      <c r="SHV110" s="104"/>
      <c r="SHW110" s="104"/>
      <c r="SHX110" s="104"/>
      <c r="SHY110" s="104"/>
      <c r="SHZ110" s="104"/>
      <c r="SIA110" s="104"/>
      <c r="SIB110" s="104"/>
      <c r="SIC110" s="104"/>
      <c r="SID110" s="104"/>
      <c r="SIE110" s="104"/>
      <c r="SIF110" s="104"/>
      <c r="SIG110" s="104"/>
      <c r="SIH110" s="104"/>
      <c r="SII110" s="104"/>
      <c r="SIJ110" s="104"/>
      <c r="SIK110" s="104"/>
      <c r="SIL110" s="104"/>
      <c r="SIM110" s="104"/>
      <c r="SIN110" s="104"/>
      <c r="SIO110" s="104"/>
      <c r="SIP110" s="104"/>
      <c r="SIQ110" s="104"/>
      <c r="SIR110" s="104"/>
      <c r="SIS110" s="104"/>
      <c r="SIT110" s="104"/>
      <c r="SIU110" s="104"/>
      <c r="SIV110" s="104"/>
      <c r="SIW110" s="104"/>
      <c r="SIX110" s="104"/>
      <c r="SIY110" s="104"/>
      <c r="SIZ110" s="104"/>
      <c r="SJA110" s="104"/>
      <c r="SJB110" s="104"/>
      <c r="SJC110" s="104"/>
      <c r="SJD110" s="104"/>
      <c r="SJE110" s="104"/>
      <c r="SJF110" s="104"/>
      <c r="SJG110" s="104"/>
      <c r="SJH110" s="104"/>
      <c r="SJI110" s="104"/>
      <c r="SJJ110" s="104"/>
      <c r="SJK110" s="104"/>
      <c r="SJL110" s="104"/>
      <c r="SJM110" s="104"/>
      <c r="SJN110" s="104"/>
      <c r="SJO110" s="104"/>
      <c r="SJP110" s="104"/>
      <c r="SJQ110" s="104"/>
      <c r="SJR110" s="104"/>
      <c r="SJS110" s="104"/>
      <c r="SJT110" s="104"/>
      <c r="SJU110" s="104"/>
      <c r="SJV110" s="104"/>
      <c r="SJW110" s="104"/>
      <c r="SJX110" s="104"/>
      <c r="SJY110" s="104"/>
      <c r="SJZ110" s="104"/>
      <c r="SKA110" s="104"/>
      <c r="SKB110" s="104"/>
      <c r="SKC110" s="104"/>
      <c r="SKD110" s="104"/>
      <c r="SKE110" s="104"/>
      <c r="SKF110" s="104"/>
      <c r="SKG110" s="104"/>
      <c r="SKH110" s="104"/>
      <c r="SKI110" s="104"/>
      <c r="SKJ110" s="104"/>
      <c r="SKK110" s="104"/>
      <c r="SKL110" s="104"/>
      <c r="SKM110" s="104"/>
      <c r="SKN110" s="104"/>
      <c r="SKO110" s="104"/>
      <c r="SKP110" s="104"/>
      <c r="SKQ110" s="104"/>
      <c r="SKR110" s="104"/>
      <c r="SKS110" s="104"/>
      <c r="SKT110" s="104"/>
      <c r="SKU110" s="104"/>
      <c r="SKV110" s="104"/>
      <c r="SKW110" s="104"/>
      <c r="SKX110" s="104"/>
      <c r="SKY110" s="104"/>
      <c r="SKZ110" s="104"/>
      <c r="SLA110" s="104"/>
      <c r="SLB110" s="104"/>
      <c r="SLC110" s="104"/>
      <c r="SLD110" s="104"/>
      <c r="SLE110" s="104"/>
      <c r="SLF110" s="104"/>
      <c r="SLG110" s="104"/>
      <c r="SLH110" s="104"/>
      <c r="SLI110" s="104"/>
      <c r="SLJ110" s="104"/>
      <c r="SLK110" s="104"/>
      <c r="SLL110" s="104"/>
      <c r="SLM110" s="104"/>
      <c r="SLN110" s="104"/>
      <c r="SLO110" s="104"/>
      <c r="SLP110" s="104"/>
      <c r="SLQ110" s="104"/>
      <c r="SLR110" s="104"/>
      <c r="SLS110" s="104"/>
      <c r="SLT110" s="104"/>
      <c r="SLU110" s="104"/>
      <c r="SLV110" s="104"/>
      <c r="SLW110" s="104"/>
      <c r="SLX110" s="104"/>
      <c r="SLY110" s="104"/>
      <c r="SLZ110" s="104"/>
      <c r="SMA110" s="104"/>
      <c r="SMB110" s="104"/>
      <c r="SMC110" s="104"/>
      <c r="SMD110" s="104"/>
      <c r="SME110" s="104"/>
      <c r="SMF110" s="104"/>
      <c r="SMG110" s="104"/>
      <c r="SMH110" s="104"/>
      <c r="SMI110" s="104"/>
      <c r="SMJ110" s="104"/>
      <c r="SMK110" s="104"/>
      <c r="SML110" s="104"/>
      <c r="SMM110" s="104"/>
      <c r="SMN110" s="104"/>
      <c r="SMO110" s="104"/>
      <c r="SMP110" s="104"/>
      <c r="SMQ110" s="104"/>
      <c r="SMR110" s="104"/>
      <c r="SMS110" s="104"/>
      <c r="SMT110" s="104"/>
      <c r="SMU110" s="104"/>
      <c r="SMV110" s="104"/>
      <c r="SMW110" s="104"/>
      <c r="SMX110" s="104"/>
      <c r="SMY110" s="104"/>
      <c r="SMZ110" s="104"/>
      <c r="SNA110" s="104"/>
      <c r="SNB110" s="104"/>
      <c r="SNC110" s="104"/>
      <c r="SND110" s="104"/>
      <c r="SNE110" s="104"/>
      <c r="SNF110" s="104"/>
      <c r="SNG110" s="104"/>
      <c r="SNH110" s="104"/>
      <c r="SNI110" s="104"/>
      <c r="SNJ110" s="104"/>
      <c r="SNK110" s="104"/>
      <c r="SNL110" s="104"/>
      <c r="SNM110" s="104"/>
      <c r="SNN110" s="104"/>
      <c r="SNO110" s="104"/>
      <c r="SNP110" s="104"/>
      <c r="SNQ110" s="104"/>
      <c r="SNR110" s="104"/>
      <c r="SNS110" s="104"/>
      <c r="SNT110" s="104"/>
      <c r="SNU110" s="104"/>
      <c r="SNV110" s="104"/>
      <c r="SNW110" s="104"/>
      <c r="SNX110" s="104"/>
      <c r="SNY110" s="104"/>
      <c r="SNZ110" s="104"/>
      <c r="SOA110" s="104"/>
      <c r="SOB110" s="104"/>
      <c r="SOC110" s="104"/>
      <c r="SOD110" s="104"/>
      <c r="SOE110" s="104"/>
      <c r="SOF110" s="104"/>
      <c r="SOG110" s="104"/>
      <c r="SOH110" s="104"/>
      <c r="SOI110" s="104"/>
      <c r="SOJ110" s="104"/>
      <c r="SOK110" s="104"/>
      <c r="SOL110" s="104"/>
      <c r="SOM110" s="104"/>
      <c r="SON110" s="104"/>
      <c r="SOO110" s="104"/>
      <c r="SOP110" s="104"/>
      <c r="SOQ110" s="104"/>
      <c r="SOR110" s="104"/>
      <c r="SOS110" s="104"/>
      <c r="SOT110" s="104"/>
      <c r="SOU110" s="104"/>
      <c r="SOV110" s="104"/>
      <c r="SOW110" s="104"/>
      <c r="SOX110" s="104"/>
      <c r="SOY110" s="104"/>
      <c r="SOZ110" s="104"/>
      <c r="SPA110" s="104"/>
      <c r="SPB110" s="104"/>
      <c r="SPC110" s="104"/>
      <c r="SPD110" s="104"/>
      <c r="SPE110" s="104"/>
      <c r="SPF110" s="104"/>
      <c r="SPG110" s="104"/>
      <c r="SPH110" s="104"/>
      <c r="SPI110" s="104"/>
      <c r="SPJ110" s="104"/>
      <c r="SPK110" s="104"/>
      <c r="SPL110" s="104"/>
      <c r="SPM110" s="104"/>
      <c r="SPN110" s="104"/>
      <c r="SPO110" s="104"/>
      <c r="SPP110" s="104"/>
      <c r="SPQ110" s="104"/>
      <c r="SPR110" s="104"/>
      <c r="SPS110" s="104"/>
      <c r="SPT110" s="104"/>
      <c r="SPU110" s="104"/>
      <c r="SPV110" s="104"/>
      <c r="SPW110" s="104"/>
      <c r="SPX110" s="104"/>
      <c r="SPY110" s="104"/>
      <c r="SPZ110" s="104"/>
      <c r="SQA110" s="104"/>
      <c r="SQB110" s="104"/>
      <c r="SQC110" s="104"/>
      <c r="SQD110" s="104"/>
      <c r="SQE110" s="104"/>
      <c r="SQF110" s="104"/>
      <c r="SQG110" s="104"/>
      <c r="SQH110" s="104"/>
      <c r="SQI110" s="104"/>
      <c r="SQJ110" s="104"/>
      <c r="SQK110" s="104"/>
      <c r="SQL110" s="104"/>
      <c r="SQM110" s="104"/>
      <c r="SQN110" s="104"/>
      <c r="SQO110" s="104"/>
      <c r="SQP110" s="104"/>
      <c r="SQQ110" s="104"/>
      <c r="SQR110" s="104"/>
      <c r="SQS110" s="104"/>
      <c r="SQT110" s="104"/>
      <c r="SQU110" s="104"/>
      <c r="SQV110" s="104"/>
      <c r="SQW110" s="104"/>
      <c r="SQX110" s="104"/>
      <c r="SQY110" s="104"/>
      <c r="SQZ110" s="104"/>
      <c r="SRA110" s="104"/>
      <c r="SRB110" s="104"/>
      <c r="SRC110" s="104"/>
      <c r="SRD110" s="104"/>
      <c r="SRE110" s="104"/>
      <c r="SRF110" s="104"/>
      <c r="SRG110" s="104"/>
      <c r="SRH110" s="104"/>
      <c r="SRI110" s="104"/>
      <c r="SRJ110" s="104"/>
      <c r="SRK110" s="104"/>
      <c r="SRL110" s="104"/>
      <c r="SRM110" s="104"/>
      <c r="SRN110" s="104"/>
      <c r="SRO110" s="104"/>
      <c r="SRP110" s="104"/>
      <c r="SRQ110" s="104"/>
      <c r="SRR110" s="104"/>
      <c r="SRS110" s="104"/>
      <c r="SRT110" s="104"/>
      <c r="SRU110" s="104"/>
      <c r="SRV110" s="104"/>
      <c r="SRW110" s="104"/>
      <c r="SRX110" s="104"/>
      <c r="SRY110" s="104"/>
      <c r="SRZ110" s="104"/>
      <c r="SSA110" s="104"/>
      <c r="SSB110" s="104"/>
      <c r="SSC110" s="104"/>
      <c r="SSD110" s="104"/>
      <c r="SSE110" s="104"/>
      <c r="SSF110" s="104"/>
      <c r="SSG110" s="104"/>
      <c r="SSH110" s="104"/>
      <c r="SSI110" s="104"/>
      <c r="SSJ110" s="104"/>
      <c r="SSK110" s="104"/>
      <c r="SSL110" s="104"/>
      <c r="SSM110" s="104"/>
      <c r="SSN110" s="104"/>
      <c r="SSO110" s="104"/>
      <c r="SSP110" s="104"/>
      <c r="SSQ110" s="104"/>
      <c r="SSR110" s="104"/>
      <c r="SSS110" s="104"/>
      <c r="SST110" s="104"/>
      <c r="SSU110" s="104"/>
      <c r="SSV110" s="104"/>
      <c r="SSW110" s="104"/>
      <c r="SSX110" s="104"/>
      <c r="SSY110" s="104"/>
      <c r="SSZ110" s="104"/>
      <c r="STA110" s="104"/>
      <c r="STB110" s="104"/>
      <c r="STC110" s="104"/>
      <c r="STD110" s="104"/>
      <c r="STE110" s="104"/>
      <c r="STF110" s="104"/>
      <c r="STG110" s="104"/>
      <c r="STH110" s="104"/>
      <c r="STI110" s="104"/>
      <c r="STJ110" s="104"/>
      <c r="STK110" s="104"/>
      <c r="STL110" s="104"/>
      <c r="STM110" s="104"/>
      <c r="STN110" s="104"/>
      <c r="STO110" s="104"/>
      <c r="STP110" s="104"/>
      <c r="STQ110" s="104"/>
      <c r="STR110" s="104"/>
      <c r="STS110" s="104"/>
      <c r="STT110" s="104"/>
      <c r="STU110" s="104"/>
      <c r="STV110" s="104"/>
      <c r="STW110" s="104"/>
      <c r="STX110" s="104"/>
      <c r="STY110" s="104"/>
      <c r="STZ110" s="104"/>
      <c r="SUA110" s="104"/>
      <c r="SUB110" s="104"/>
      <c r="SUC110" s="104"/>
      <c r="SUD110" s="104"/>
      <c r="SUE110" s="104"/>
      <c r="SUF110" s="104"/>
      <c r="SUG110" s="104"/>
      <c r="SUH110" s="104"/>
      <c r="SUI110" s="104"/>
      <c r="SUJ110" s="104"/>
      <c r="SUK110" s="104"/>
      <c r="SUL110" s="104"/>
      <c r="SUM110" s="104"/>
      <c r="SUN110" s="104"/>
      <c r="SUO110" s="104"/>
      <c r="SUP110" s="104"/>
      <c r="SUQ110" s="104"/>
      <c r="SUR110" s="104"/>
      <c r="SUS110" s="104"/>
      <c r="SUT110" s="104"/>
      <c r="SUU110" s="104"/>
      <c r="SUV110" s="104"/>
      <c r="SUW110" s="104"/>
      <c r="SUX110" s="104"/>
      <c r="SUY110" s="104"/>
      <c r="SUZ110" s="104"/>
      <c r="SVA110" s="104"/>
      <c r="SVB110" s="104"/>
      <c r="SVC110" s="104"/>
      <c r="SVD110" s="104"/>
      <c r="SVE110" s="104"/>
      <c r="SVF110" s="104"/>
      <c r="SVG110" s="104"/>
      <c r="SVH110" s="104"/>
      <c r="SVI110" s="104"/>
      <c r="SVJ110" s="104"/>
      <c r="SVK110" s="104"/>
      <c r="SVL110" s="104"/>
      <c r="SVM110" s="104"/>
      <c r="SVN110" s="104"/>
      <c r="SVO110" s="104"/>
      <c r="SVP110" s="104"/>
      <c r="SVQ110" s="104"/>
      <c r="SVR110" s="104"/>
      <c r="SVS110" s="104"/>
      <c r="SVT110" s="104"/>
      <c r="SVU110" s="104"/>
      <c r="SVV110" s="104"/>
      <c r="SVW110" s="104"/>
      <c r="SVX110" s="104"/>
      <c r="SVY110" s="104"/>
      <c r="SVZ110" s="104"/>
      <c r="SWA110" s="104"/>
      <c r="SWB110" s="104"/>
      <c r="SWC110" s="104"/>
      <c r="SWD110" s="104"/>
      <c r="SWE110" s="104"/>
      <c r="SWF110" s="104"/>
      <c r="SWG110" s="104"/>
      <c r="SWH110" s="104"/>
      <c r="SWI110" s="104"/>
      <c r="SWJ110" s="104"/>
      <c r="SWK110" s="104"/>
      <c r="SWL110" s="104"/>
      <c r="SWM110" s="104"/>
      <c r="SWN110" s="104"/>
      <c r="SWO110" s="104"/>
      <c r="SWP110" s="104"/>
      <c r="SWQ110" s="104"/>
      <c r="SWR110" s="104"/>
      <c r="SWS110" s="104"/>
      <c r="SWT110" s="104"/>
      <c r="SWU110" s="104"/>
      <c r="SWV110" s="104"/>
      <c r="SWW110" s="104"/>
      <c r="SWX110" s="104"/>
      <c r="SWY110" s="104"/>
      <c r="SWZ110" s="104"/>
      <c r="SXA110" s="104"/>
      <c r="SXB110" s="104"/>
      <c r="SXC110" s="104"/>
      <c r="SXD110" s="104"/>
      <c r="SXE110" s="104"/>
      <c r="SXF110" s="104"/>
      <c r="SXG110" s="104"/>
      <c r="SXH110" s="104"/>
      <c r="SXI110" s="104"/>
      <c r="SXJ110" s="104"/>
      <c r="SXK110" s="104"/>
      <c r="SXL110" s="104"/>
      <c r="SXM110" s="104"/>
      <c r="SXN110" s="104"/>
      <c r="SXO110" s="104"/>
      <c r="SXP110" s="104"/>
      <c r="SXQ110" s="104"/>
      <c r="SXR110" s="104"/>
      <c r="SXS110" s="104"/>
      <c r="SXT110" s="104"/>
      <c r="SXU110" s="104"/>
      <c r="SXV110" s="104"/>
      <c r="SXW110" s="104"/>
      <c r="SXX110" s="104"/>
      <c r="SXY110" s="104"/>
      <c r="SXZ110" s="104"/>
      <c r="SYA110" s="104"/>
      <c r="SYB110" s="104"/>
      <c r="SYC110" s="104"/>
      <c r="SYD110" s="104"/>
      <c r="SYE110" s="104"/>
      <c r="SYF110" s="104"/>
      <c r="SYG110" s="104"/>
      <c r="SYH110" s="104"/>
      <c r="SYI110" s="104"/>
      <c r="SYJ110" s="104"/>
      <c r="SYK110" s="104"/>
      <c r="SYL110" s="104"/>
      <c r="SYM110" s="104"/>
      <c r="SYN110" s="104"/>
      <c r="SYO110" s="104"/>
      <c r="SYP110" s="104"/>
      <c r="SYQ110" s="104"/>
      <c r="SYR110" s="104"/>
      <c r="SYS110" s="104"/>
      <c r="SYT110" s="104"/>
      <c r="SYU110" s="104"/>
      <c r="SYV110" s="104"/>
      <c r="SYW110" s="104"/>
      <c r="SYX110" s="104"/>
      <c r="SYY110" s="104"/>
      <c r="SYZ110" s="104"/>
      <c r="SZA110" s="104"/>
      <c r="SZB110" s="104"/>
      <c r="SZC110" s="104"/>
      <c r="SZD110" s="104"/>
      <c r="SZE110" s="104"/>
      <c r="SZF110" s="104"/>
      <c r="SZG110" s="104"/>
      <c r="SZH110" s="104"/>
      <c r="SZI110" s="104"/>
      <c r="SZJ110" s="104"/>
      <c r="SZK110" s="104"/>
      <c r="SZL110" s="104"/>
      <c r="SZM110" s="104"/>
      <c r="SZN110" s="104"/>
      <c r="SZO110" s="104"/>
      <c r="SZP110" s="104"/>
      <c r="SZQ110" s="104"/>
      <c r="SZR110" s="104"/>
      <c r="SZS110" s="104"/>
      <c r="SZT110" s="104"/>
      <c r="SZU110" s="104"/>
      <c r="SZV110" s="104"/>
      <c r="SZW110" s="104"/>
      <c r="SZX110" s="104"/>
      <c r="SZY110" s="104"/>
      <c r="SZZ110" s="104"/>
      <c r="TAA110" s="104"/>
      <c r="TAB110" s="104"/>
      <c r="TAC110" s="104"/>
      <c r="TAD110" s="104"/>
      <c r="TAE110" s="104"/>
      <c r="TAF110" s="104"/>
      <c r="TAG110" s="104"/>
      <c r="TAH110" s="104"/>
      <c r="TAI110" s="104"/>
      <c r="TAJ110" s="104"/>
      <c r="TAK110" s="104"/>
      <c r="TAL110" s="104"/>
      <c r="TAM110" s="104"/>
      <c r="TAN110" s="104"/>
      <c r="TAO110" s="104"/>
      <c r="TAP110" s="104"/>
      <c r="TAQ110" s="104"/>
      <c r="TAR110" s="104"/>
      <c r="TAS110" s="104"/>
      <c r="TAT110" s="104"/>
      <c r="TAU110" s="104"/>
      <c r="TAV110" s="104"/>
      <c r="TAW110" s="104"/>
      <c r="TAX110" s="104"/>
      <c r="TAY110" s="104"/>
      <c r="TAZ110" s="104"/>
      <c r="TBA110" s="104"/>
      <c r="TBB110" s="104"/>
      <c r="TBC110" s="104"/>
      <c r="TBD110" s="104"/>
      <c r="TBE110" s="104"/>
      <c r="TBF110" s="104"/>
      <c r="TBG110" s="104"/>
      <c r="TBH110" s="104"/>
      <c r="TBI110" s="104"/>
      <c r="TBJ110" s="104"/>
      <c r="TBK110" s="104"/>
      <c r="TBL110" s="104"/>
      <c r="TBM110" s="104"/>
      <c r="TBN110" s="104"/>
      <c r="TBO110" s="104"/>
      <c r="TBP110" s="104"/>
      <c r="TBQ110" s="104"/>
      <c r="TBR110" s="104"/>
      <c r="TBS110" s="104"/>
      <c r="TBT110" s="104"/>
      <c r="TBU110" s="104"/>
      <c r="TBV110" s="104"/>
      <c r="TBW110" s="104"/>
      <c r="TBX110" s="104"/>
      <c r="TBY110" s="104"/>
      <c r="TBZ110" s="104"/>
      <c r="TCA110" s="104"/>
      <c r="TCB110" s="104"/>
      <c r="TCC110" s="104"/>
      <c r="TCD110" s="104"/>
      <c r="TCE110" s="104"/>
      <c r="TCF110" s="104"/>
      <c r="TCG110" s="104"/>
      <c r="TCH110" s="104"/>
      <c r="TCI110" s="104"/>
      <c r="TCJ110" s="104"/>
      <c r="TCK110" s="104"/>
      <c r="TCL110" s="104"/>
      <c r="TCM110" s="104"/>
      <c r="TCN110" s="104"/>
      <c r="TCO110" s="104"/>
      <c r="TCP110" s="104"/>
      <c r="TCQ110" s="104"/>
      <c r="TCR110" s="104"/>
      <c r="TCS110" s="104"/>
      <c r="TCT110" s="104"/>
      <c r="TCU110" s="104"/>
      <c r="TCV110" s="104"/>
      <c r="TCW110" s="104"/>
      <c r="TCX110" s="104"/>
      <c r="TCY110" s="104"/>
      <c r="TCZ110" s="104"/>
      <c r="TDA110" s="104"/>
      <c r="TDB110" s="104"/>
      <c r="TDC110" s="104"/>
      <c r="TDD110" s="104"/>
      <c r="TDE110" s="104"/>
      <c r="TDF110" s="104"/>
      <c r="TDG110" s="104"/>
      <c r="TDH110" s="104"/>
      <c r="TDI110" s="104"/>
      <c r="TDJ110" s="104"/>
      <c r="TDK110" s="104"/>
      <c r="TDL110" s="104"/>
      <c r="TDM110" s="104"/>
      <c r="TDN110" s="104"/>
      <c r="TDO110" s="104"/>
      <c r="TDP110" s="104"/>
      <c r="TDQ110" s="104"/>
      <c r="TDR110" s="104"/>
      <c r="TDS110" s="104"/>
      <c r="TDT110" s="104"/>
      <c r="TDU110" s="104"/>
      <c r="TDV110" s="104"/>
      <c r="TDW110" s="104"/>
      <c r="TDX110" s="104"/>
      <c r="TDY110" s="104"/>
      <c r="TDZ110" s="104"/>
      <c r="TEA110" s="104"/>
      <c r="TEB110" s="104"/>
      <c r="TEC110" s="104"/>
      <c r="TED110" s="104"/>
      <c r="TEE110" s="104"/>
      <c r="TEF110" s="104"/>
      <c r="TEG110" s="104"/>
      <c r="TEH110" s="104"/>
      <c r="TEI110" s="104"/>
      <c r="TEJ110" s="104"/>
      <c r="TEK110" s="104"/>
      <c r="TEL110" s="104"/>
      <c r="TEM110" s="104"/>
      <c r="TEN110" s="104"/>
      <c r="TEO110" s="104"/>
      <c r="TEP110" s="104"/>
      <c r="TEQ110" s="104"/>
      <c r="TER110" s="104"/>
      <c r="TES110" s="104"/>
      <c r="TET110" s="104"/>
      <c r="TEU110" s="104"/>
      <c r="TEV110" s="104"/>
      <c r="TEW110" s="104"/>
      <c r="TEX110" s="104"/>
      <c r="TEY110" s="104"/>
      <c r="TEZ110" s="104"/>
      <c r="TFA110" s="104"/>
      <c r="TFB110" s="104"/>
      <c r="TFC110" s="104"/>
      <c r="TFD110" s="104"/>
      <c r="TFE110" s="104"/>
      <c r="TFF110" s="104"/>
      <c r="TFG110" s="104"/>
      <c r="TFH110" s="104"/>
      <c r="TFI110" s="104"/>
      <c r="TFJ110" s="104"/>
      <c r="TFK110" s="104"/>
      <c r="TFL110" s="104"/>
      <c r="TFM110" s="104"/>
      <c r="TFN110" s="104"/>
      <c r="TFO110" s="104"/>
      <c r="TFP110" s="104"/>
      <c r="TFQ110" s="104"/>
      <c r="TFR110" s="104"/>
      <c r="TFS110" s="104"/>
      <c r="TFT110" s="104"/>
      <c r="TFU110" s="104"/>
      <c r="TFV110" s="104"/>
      <c r="TFW110" s="104"/>
      <c r="TFX110" s="104"/>
      <c r="TFY110" s="104"/>
      <c r="TFZ110" s="104"/>
      <c r="TGA110" s="104"/>
      <c r="TGB110" s="104"/>
      <c r="TGC110" s="104"/>
      <c r="TGD110" s="104"/>
      <c r="TGE110" s="104"/>
      <c r="TGF110" s="104"/>
      <c r="TGG110" s="104"/>
      <c r="TGH110" s="104"/>
      <c r="TGI110" s="104"/>
      <c r="TGJ110" s="104"/>
      <c r="TGK110" s="104"/>
      <c r="TGL110" s="104"/>
      <c r="TGM110" s="104"/>
      <c r="TGN110" s="104"/>
      <c r="TGO110" s="104"/>
      <c r="TGP110" s="104"/>
      <c r="TGQ110" s="104"/>
      <c r="TGR110" s="104"/>
      <c r="TGS110" s="104"/>
      <c r="TGT110" s="104"/>
      <c r="TGU110" s="104"/>
      <c r="TGV110" s="104"/>
      <c r="TGW110" s="104"/>
      <c r="TGX110" s="104"/>
      <c r="TGY110" s="104"/>
      <c r="TGZ110" s="104"/>
      <c r="THA110" s="104"/>
      <c r="THB110" s="104"/>
      <c r="THC110" s="104"/>
      <c r="THD110" s="104"/>
      <c r="THE110" s="104"/>
      <c r="THF110" s="104"/>
      <c r="THG110" s="104"/>
      <c r="THH110" s="104"/>
      <c r="THI110" s="104"/>
      <c r="THJ110" s="104"/>
      <c r="THK110" s="104"/>
      <c r="THL110" s="104"/>
      <c r="THM110" s="104"/>
      <c r="THN110" s="104"/>
      <c r="THO110" s="104"/>
      <c r="THP110" s="104"/>
      <c r="THQ110" s="104"/>
      <c r="THR110" s="104"/>
      <c r="THS110" s="104"/>
      <c r="THT110" s="104"/>
      <c r="THU110" s="104"/>
      <c r="THV110" s="104"/>
      <c r="THW110" s="104"/>
      <c r="THX110" s="104"/>
      <c r="THY110" s="104"/>
      <c r="THZ110" s="104"/>
      <c r="TIA110" s="104"/>
      <c r="TIB110" s="104"/>
      <c r="TIC110" s="104"/>
      <c r="TID110" s="104"/>
      <c r="TIE110" s="104"/>
      <c r="TIF110" s="104"/>
      <c r="TIG110" s="104"/>
      <c r="TIH110" s="104"/>
      <c r="TII110" s="104"/>
      <c r="TIJ110" s="104"/>
      <c r="TIK110" s="104"/>
      <c r="TIL110" s="104"/>
      <c r="TIM110" s="104"/>
      <c r="TIN110" s="104"/>
      <c r="TIO110" s="104"/>
      <c r="TIP110" s="104"/>
      <c r="TIQ110" s="104"/>
      <c r="TIR110" s="104"/>
      <c r="TIS110" s="104"/>
      <c r="TIT110" s="104"/>
      <c r="TIU110" s="104"/>
      <c r="TIV110" s="104"/>
      <c r="TIW110" s="104"/>
      <c r="TIX110" s="104"/>
      <c r="TIY110" s="104"/>
      <c r="TIZ110" s="104"/>
      <c r="TJA110" s="104"/>
      <c r="TJB110" s="104"/>
      <c r="TJC110" s="104"/>
      <c r="TJD110" s="104"/>
      <c r="TJE110" s="104"/>
      <c r="TJF110" s="104"/>
      <c r="TJG110" s="104"/>
      <c r="TJH110" s="104"/>
      <c r="TJI110" s="104"/>
      <c r="TJJ110" s="104"/>
      <c r="TJK110" s="104"/>
      <c r="TJL110" s="104"/>
      <c r="TJM110" s="104"/>
      <c r="TJN110" s="104"/>
      <c r="TJO110" s="104"/>
      <c r="TJP110" s="104"/>
      <c r="TJQ110" s="104"/>
      <c r="TJR110" s="104"/>
      <c r="TJS110" s="104"/>
      <c r="TJT110" s="104"/>
      <c r="TJU110" s="104"/>
      <c r="TJV110" s="104"/>
      <c r="TJW110" s="104"/>
      <c r="TJX110" s="104"/>
      <c r="TJY110" s="104"/>
      <c r="TJZ110" s="104"/>
      <c r="TKA110" s="104"/>
      <c r="TKB110" s="104"/>
      <c r="TKC110" s="104"/>
      <c r="TKD110" s="104"/>
      <c r="TKE110" s="104"/>
      <c r="TKF110" s="104"/>
      <c r="TKG110" s="104"/>
      <c r="TKH110" s="104"/>
      <c r="TKI110" s="104"/>
      <c r="TKJ110" s="104"/>
      <c r="TKK110" s="104"/>
      <c r="TKL110" s="104"/>
      <c r="TKM110" s="104"/>
      <c r="TKN110" s="104"/>
      <c r="TKO110" s="104"/>
      <c r="TKP110" s="104"/>
      <c r="TKQ110" s="104"/>
      <c r="TKR110" s="104"/>
      <c r="TKS110" s="104"/>
      <c r="TKT110" s="104"/>
      <c r="TKU110" s="104"/>
      <c r="TKV110" s="104"/>
      <c r="TKW110" s="104"/>
      <c r="TKX110" s="104"/>
      <c r="TKY110" s="104"/>
      <c r="TKZ110" s="104"/>
      <c r="TLA110" s="104"/>
      <c r="TLB110" s="104"/>
      <c r="TLC110" s="104"/>
      <c r="TLD110" s="104"/>
      <c r="TLE110" s="104"/>
      <c r="TLF110" s="104"/>
      <c r="TLG110" s="104"/>
      <c r="TLH110" s="104"/>
      <c r="TLI110" s="104"/>
      <c r="TLJ110" s="104"/>
      <c r="TLK110" s="104"/>
      <c r="TLL110" s="104"/>
      <c r="TLM110" s="104"/>
      <c r="TLN110" s="104"/>
      <c r="TLO110" s="104"/>
      <c r="TLP110" s="104"/>
      <c r="TLQ110" s="104"/>
      <c r="TLR110" s="104"/>
      <c r="TLS110" s="104"/>
      <c r="TLT110" s="104"/>
      <c r="TLU110" s="104"/>
      <c r="TLV110" s="104"/>
      <c r="TLW110" s="104"/>
      <c r="TLX110" s="104"/>
      <c r="TLY110" s="104"/>
      <c r="TLZ110" s="104"/>
      <c r="TMA110" s="104"/>
      <c r="TMB110" s="104"/>
      <c r="TMC110" s="104"/>
      <c r="TMD110" s="104"/>
      <c r="TME110" s="104"/>
      <c r="TMF110" s="104"/>
      <c r="TMG110" s="104"/>
      <c r="TMH110" s="104"/>
      <c r="TMI110" s="104"/>
      <c r="TMJ110" s="104"/>
      <c r="TMK110" s="104"/>
      <c r="TML110" s="104"/>
      <c r="TMM110" s="104"/>
      <c r="TMN110" s="104"/>
      <c r="TMO110" s="104"/>
      <c r="TMP110" s="104"/>
      <c r="TMQ110" s="104"/>
      <c r="TMR110" s="104"/>
      <c r="TMS110" s="104"/>
      <c r="TMT110" s="104"/>
      <c r="TMU110" s="104"/>
      <c r="TMV110" s="104"/>
      <c r="TMW110" s="104"/>
      <c r="TMX110" s="104"/>
      <c r="TMY110" s="104"/>
      <c r="TMZ110" s="104"/>
      <c r="TNA110" s="104"/>
      <c r="TNB110" s="104"/>
      <c r="TNC110" s="104"/>
      <c r="TND110" s="104"/>
      <c r="TNE110" s="104"/>
      <c r="TNF110" s="104"/>
      <c r="TNG110" s="104"/>
      <c r="TNH110" s="104"/>
      <c r="TNI110" s="104"/>
      <c r="TNJ110" s="104"/>
      <c r="TNK110" s="104"/>
      <c r="TNL110" s="104"/>
      <c r="TNM110" s="104"/>
      <c r="TNN110" s="104"/>
      <c r="TNO110" s="104"/>
      <c r="TNP110" s="104"/>
      <c r="TNQ110" s="104"/>
      <c r="TNR110" s="104"/>
      <c r="TNS110" s="104"/>
      <c r="TNT110" s="104"/>
      <c r="TNU110" s="104"/>
      <c r="TNV110" s="104"/>
      <c r="TNW110" s="104"/>
      <c r="TNX110" s="104"/>
      <c r="TNY110" s="104"/>
      <c r="TNZ110" s="104"/>
      <c r="TOA110" s="104"/>
      <c r="TOB110" s="104"/>
      <c r="TOC110" s="104"/>
      <c r="TOD110" s="104"/>
      <c r="TOE110" s="104"/>
      <c r="TOF110" s="104"/>
      <c r="TOG110" s="104"/>
      <c r="TOH110" s="104"/>
      <c r="TOI110" s="104"/>
      <c r="TOJ110" s="104"/>
      <c r="TOK110" s="104"/>
      <c r="TOL110" s="104"/>
      <c r="TOM110" s="104"/>
      <c r="TON110" s="104"/>
      <c r="TOO110" s="104"/>
      <c r="TOP110" s="104"/>
      <c r="TOQ110" s="104"/>
      <c r="TOR110" s="104"/>
      <c r="TOS110" s="104"/>
      <c r="TOT110" s="104"/>
      <c r="TOU110" s="104"/>
      <c r="TOV110" s="104"/>
      <c r="TOW110" s="104"/>
      <c r="TOX110" s="104"/>
      <c r="TOY110" s="104"/>
      <c r="TOZ110" s="104"/>
      <c r="TPA110" s="104"/>
      <c r="TPB110" s="104"/>
      <c r="TPC110" s="104"/>
      <c r="TPD110" s="104"/>
      <c r="TPE110" s="104"/>
      <c r="TPF110" s="104"/>
      <c r="TPG110" s="104"/>
      <c r="TPH110" s="104"/>
      <c r="TPI110" s="104"/>
      <c r="TPJ110" s="104"/>
      <c r="TPK110" s="104"/>
      <c r="TPL110" s="104"/>
      <c r="TPM110" s="104"/>
      <c r="TPN110" s="104"/>
      <c r="TPO110" s="104"/>
      <c r="TPP110" s="104"/>
      <c r="TPQ110" s="104"/>
      <c r="TPR110" s="104"/>
      <c r="TPS110" s="104"/>
      <c r="TPT110" s="104"/>
      <c r="TPU110" s="104"/>
      <c r="TPV110" s="104"/>
      <c r="TPW110" s="104"/>
      <c r="TPX110" s="104"/>
      <c r="TPY110" s="104"/>
      <c r="TPZ110" s="104"/>
      <c r="TQA110" s="104"/>
      <c r="TQB110" s="104"/>
      <c r="TQC110" s="104"/>
      <c r="TQD110" s="104"/>
      <c r="TQE110" s="104"/>
      <c r="TQF110" s="104"/>
      <c r="TQG110" s="104"/>
      <c r="TQH110" s="104"/>
      <c r="TQI110" s="104"/>
      <c r="TQJ110" s="104"/>
      <c r="TQK110" s="104"/>
      <c r="TQL110" s="104"/>
      <c r="TQM110" s="104"/>
      <c r="TQN110" s="104"/>
      <c r="TQO110" s="104"/>
      <c r="TQP110" s="104"/>
      <c r="TQQ110" s="104"/>
      <c r="TQR110" s="104"/>
      <c r="TQS110" s="104"/>
      <c r="TQT110" s="104"/>
      <c r="TQU110" s="104"/>
      <c r="TQV110" s="104"/>
      <c r="TQW110" s="104"/>
      <c r="TQX110" s="104"/>
      <c r="TQY110" s="104"/>
      <c r="TQZ110" s="104"/>
      <c r="TRA110" s="104"/>
      <c r="TRB110" s="104"/>
      <c r="TRC110" s="104"/>
      <c r="TRD110" s="104"/>
      <c r="TRE110" s="104"/>
      <c r="TRF110" s="104"/>
      <c r="TRG110" s="104"/>
      <c r="TRH110" s="104"/>
      <c r="TRI110" s="104"/>
      <c r="TRJ110" s="104"/>
      <c r="TRK110" s="104"/>
      <c r="TRL110" s="104"/>
      <c r="TRM110" s="104"/>
      <c r="TRN110" s="104"/>
      <c r="TRO110" s="104"/>
      <c r="TRP110" s="104"/>
      <c r="TRQ110" s="104"/>
      <c r="TRR110" s="104"/>
      <c r="TRS110" s="104"/>
      <c r="TRT110" s="104"/>
      <c r="TRU110" s="104"/>
      <c r="TRV110" s="104"/>
      <c r="TRW110" s="104"/>
      <c r="TRX110" s="104"/>
      <c r="TRY110" s="104"/>
      <c r="TRZ110" s="104"/>
      <c r="TSA110" s="104"/>
      <c r="TSB110" s="104"/>
      <c r="TSC110" s="104"/>
      <c r="TSD110" s="104"/>
      <c r="TSE110" s="104"/>
      <c r="TSF110" s="104"/>
      <c r="TSG110" s="104"/>
      <c r="TSH110" s="104"/>
      <c r="TSI110" s="104"/>
      <c r="TSJ110" s="104"/>
      <c r="TSK110" s="104"/>
      <c r="TSL110" s="104"/>
      <c r="TSM110" s="104"/>
      <c r="TSN110" s="104"/>
      <c r="TSO110" s="104"/>
      <c r="TSP110" s="104"/>
      <c r="TSQ110" s="104"/>
      <c r="TSR110" s="104"/>
      <c r="TSS110" s="104"/>
      <c r="TST110" s="104"/>
      <c r="TSU110" s="104"/>
      <c r="TSV110" s="104"/>
      <c r="TSW110" s="104"/>
      <c r="TSX110" s="104"/>
      <c r="TSY110" s="104"/>
      <c r="TSZ110" s="104"/>
      <c r="TTA110" s="104"/>
      <c r="TTB110" s="104"/>
      <c r="TTC110" s="104"/>
      <c r="TTD110" s="104"/>
      <c r="TTE110" s="104"/>
      <c r="TTF110" s="104"/>
      <c r="TTG110" s="104"/>
      <c r="TTH110" s="104"/>
      <c r="TTI110" s="104"/>
      <c r="TTJ110" s="104"/>
      <c r="TTK110" s="104"/>
      <c r="TTL110" s="104"/>
      <c r="TTM110" s="104"/>
      <c r="TTN110" s="104"/>
      <c r="TTO110" s="104"/>
      <c r="TTP110" s="104"/>
      <c r="TTQ110" s="104"/>
      <c r="TTR110" s="104"/>
      <c r="TTS110" s="104"/>
      <c r="TTT110" s="104"/>
      <c r="TTU110" s="104"/>
      <c r="TTV110" s="104"/>
      <c r="TTW110" s="104"/>
      <c r="TTX110" s="104"/>
      <c r="TTY110" s="104"/>
      <c r="TTZ110" s="104"/>
      <c r="TUA110" s="104"/>
      <c r="TUB110" s="104"/>
      <c r="TUC110" s="104"/>
      <c r="TUD110" s="104"/>
      <c r="TUE110" s="104"/>
      <c r="TUF110" s="104"/>
      <c r="TUG110" s="104"/>
      <c r="TUH110" s="104"/>
      <c r="TUI110" s="104"/>
      <c r="TUJ110" s="104"/>
      <c r="TUK110" s="104"/>
      <c r="TUL110" s="104"/>
      <c r="TUM110" s="104"/>
      <c r="TUN110" s="104"/>
      <c r="TUO110" s="104"/>
      <c r="TUP110" s="104"/>
      <c r="TUQ110" s="104"/>
      <c r="TUR110" s="104"/>
      <c r="TUS110" s="104"/>
      <c r="TUT110" s="104"/>
      <c r="TUU110" s="104"/>
      <c r="TUV110" s="104"/>
      <c r="TUW110" s="104"/>
      <c r="TUX110" s="104"/>
      <c r="TUY110" s="104"/>
      <c r="TUZ110" s="104"/>
      <c r="TVA110" s="104"/>
      <c r="TVB110" s="104"/>
      <c r="TVC110" s="104"/>
      <c r="TVD110" s="104"/>
      <c r="TVE110" s="104"/>
      <c r="TVF110" s="104"/>
      <c r="TVG110" s="104"/>
      <c r="TVH110" s="104"/>
      <c r="TVI110" s="104"/>
      <c r="TVJ110" s="104"/>
      <c r="TVK110" s="104"/>
      <c r="TVL110" s="104"/>
      <c r="TVM110" s="104"/>
      <c r="TVN110" s="104"/>
      <c r="TVO110" s="104"/>
      <c r="TVP110" s="104"/>
      <c r="TVQ110" s="104"/>
      <c r="TVR110" s="104"/>
      <c r="TVS110" s="104"/>
      <c r="TVT110" s="104"/>
      <c r="TVU110" s="104"/>
      <c r="TVV110" s="104"/>
      <c r="TVW110" s="104"/>
      <c r="TVX110" s="104"/>
      <c r="TVY110" s="104"/>
      <c r="TVZ110" s="104"/>
      <c r="TWA110" s="104"/>
      <c r="TWB110" s="104"/>
      <c r="TWC110" s="104"/>
      <c r="TWD110" s="104"/>
      <c r="TWE110" s="104"/>
      <c r="TWF110" s="104"/>
      <c r="TWG110" s="104"/>
      <c r="TWH110" s="104"/>
      <c r="TWI110" s="104"/>
      <c r="TWJ110" s="104"/>
      <c r="TWK110" s="104"/>
      <c r="TWL110" s="104"/>
      <c r="TWM110" s="104"/>
      <c r="TWN110" s="104"/>
      <c r="TWO110" s="104"/>
      <c r="TWP110" s="104"/>
      <c r="TWQ110" s="104"/>
      <c r="TWR110" s="104"/>
      <c r="TWS110" s="104"/>
      <c r="TWT110" s="104"/>
      <c r="TWU110" s="104"/>
      <c r="TWV110" s="104"/>
      <c r="TWW110" s="104"/>
      <c r="TWX110" s="104"/>
      <c r="TWY110" s="104"/>
      <c r="TWZ110" s="104"/>
      <c r="TXA110" s="104"/>
      <c r="TXB110" s="104"/>
      <c r="TXC110" s="104"/>
      <c r="TXD110" s="104"/>
      <c r="TXE110" s="104"/>
      <c r="TXF110" s="104"/>
      <c r="TXG110" s="104"/>
      <c r="TXH110" s="104"/>
      <c r="TXI110" s="104"/>
      <c r="TXJ110" s="104"/>
      <c r="TXK110" s="104"/>
      <c r="TXL110" s="104"/>
      <c r="TXM110" s="104"/>
      <c r="TXN110" s="104"/>
      <c r="TXO110" s="104"/>
      <c r="TXP110" s="104"/>
      <c r="TXQ110" s="104"/>
      <c r="TXR110" s="104"/>
      <c r="TXS110" s="104"/>
      <c r="TXT110" s="104"/>
      <c r="TXU110" s="104"/>
      <c r="TXV110" s="104"/>
      <c r="TXW110" s="104"/>
      <c r="TXX110" s="104"/>
      <c r="TXY110" s="104"/>
      <c r="TXZ110" s="104"/>
      <c r="TYA110" s="104"/>
      <c r="TYB110" s="104"/>
      <c r="TYC110" s="104"/>
      <c r="TYD110" s="104"/>
      <c r="TYE110" s="104"/>
      <c r="TYF110" s="104"/>
      <c r="TYG110" s="104"/>
      <c r="TYH110" s="104"/>
      <c r="TYI110" s="104"/>
      <c r="TYJ110" s="104"/>
      <c r="TYK110" s="104"/>
      <c r="TYL110" s="104"/>
      <c r="TYM110" s="104"/>
      <c r="TYN110" s="104"/>
      <c r="TYO110" s="104"/>
      <c r="TYP110" s="104"/>
      <c r="TYQ110" s="104"/>
      <c r="TYR110" s="104"/>
      <c r="TYS110" s="104"/>
      <c r="TYT110" s="104"/>
      <c r="TYU110" s="104"/>
      <c r="TYV110" s="104"/>
      <c r="TYW110" s="104"/>
      <c r="TYX110" s="104"/>
      <c r="TYY110" s="104"/>
      <c r="TYZ110" s="104"/>
      <c r="TZA110" s="104"/>
      <c r="TZB110" s="104"/>
      <c r="TZC110" s="104"/>
      <c r="TZD110" s="104"/>
      <c r="TZE110" s="104"/>
      <c r="TZF110" s="104"/>
      <c r="TZG110" s="104"/>
      <c r="TZH110" s="104"/>
      <c r="TZI110" s="104"/>
      <c r="TZJ110" s="104"/>
      <c r="TZK110" s="104"/>
      <c r="TZL110" s="104"/>
      <c r="TZM110" s="104"/>
      <c r="TZN110" s="104"/>
      <c r="TZO110" s="104"/>
      <c r="TZP110" s="104"/>
      <c r="TZQ110" s="104"/>
      <c r="TZR110" s="104"/>
      <c r="TZS110" s="104"/>
      <c r="TZT110" s="104"/>
      <c r="TZU110" s="104"/>
      <c r="TZV110" s="104"/>
      <c r="TZW110" s="104"/>
      <c r="TZX110" s="104"/>
      <c r="TZY110" s="104"/>
      <c r="TZZ110" s="104"/>
      <c r="UAA110" s="104"/>
      <c r="UAB110" s="104"/>
      <c r="UAC110" s="104"/>
      <c r="UAD110" s="104"/>
      <c r="UAE110" s="104"/>
      <c r="UAF110" s="104"/>
      <c r="UAG110" s="104"/>
      <c r="UAH110" s="104"/>
      <c r="UAI110" s="104"/>
      <c r="UAJ110" s="104"/>
      <c r="UAK110" s="104"/>
      <c r="UAL110" s="104"/>
      <c r="UAM110" s="104"/>
      <c r="UAN110" s="104"/>
      <c r="UAO110" s="104"/>
      <c r="UAP110" s="104"/>
      <c r="UAQ110" s="104"/>
      <c r="UAR110" s="104"/>
      <c r="UAS110" s="104"/>
      <c r="UAT110" s="104"/>
      <c r="UAU110" s="104"/>
      <c r="UAV110" s="104"/>
      <c r="UAW110" s="104"/>
      <c r="UAX110" s="104"/>
      <c r="UAY110" s="104"/>
      <c r="UAZ110" s="104"/>
      <c r="UBA110" s="104"/>
      <c r="UBB110" s="104"/>
      <c r="UBC110" s="104"/>
      <c r="UBD110" s="104"/>
      <c r="UBE110" s="104"/>
      <c r="UBF110" s="104"/>
      <c r="UBG110" s="104"/>
      <c r="UBH110" s="104"/>
      <c r="UBI110" s="104"/>
      <c r="UBJ110" s="104"/>
      <c r="UBK110" s="104"/>
      <c r="UBL110" s="104"/>
      <c r="UBM110" s="104"/>
      <c r="UBN110" s="104"/>
      <c r="UBO110" s="104"/>
      <c r="UBP110" s="104"/>
      <c r="UBQ110" s="104"/>
      <c r="UBR110" s="104"/>
      <c r="UBS110" s="104"/>
      <c r="UBT110" s="104"/>
      <c r="UBU110" s="104"/>
      <c r="UBV110" s="104"/>
      <c r="UBW110" s="104"/>
      <c r="UBX110" s="104"/>
      <c r="UBY110" s="104"/>
      <c r="UBZ110" s="104"/>
      <c r="UCA110" s="104"/>
      <c r="UCB110" s="104"/>
      <c r="UCC110" s="104"/>
      <c r="UCD110" s="104"/>
      <c r="UCE110" s="104"/>
      <c r="UCF110" s="104"/>
      <c r="UCG110" s="104"/>
      <c r="UCH110" s="104"/>
      <c r="UCI110" s="104"/>
      <c r="UCJ110" s="104"/>
      <c r="UCK110" s="104"/>
      <c r="UCL110" s="104"/>
      <c r="UCM110" s="104"/>
      <c r="UCN110" s="104"/>
      <c r="UCO110" s="104"/>
      <c r="UCP110" s="104"/>
      <c r="UCQ110" s="104"/>
      <c r="UCR110" s="104"/>
      <c r="UCS110" s="104"/>
      <c r="UCT110" s="104"/>
      <c r="UCU110" s="104"/>
      <c r="UCV110" s="104"/>
      <c r="UCW110" s="104"/>
      <c r="UCX110" s="104"/>
      <c r="UCY110" s="104"/>
      <c r="UCZ110" s="104"/>
      <c r="UDA110" s="104"/>
      <c r="UDB110" s="104"/>
      <c r="UDC110" s="104"/>
      <c r="UDD110" s="104"/>
      <c r="UDE110" s="104"/>
      <c r="UDF110" s="104"/>
      <c r="UDG110" s="104"/>
      <c r="UDH110" s="104"/>
      <c r="UDI110" s="104"/>
      <c r="UDJ110" s="104"/>
      <c r="UDK110" s="104"/>
      <c r="UDL110" s="104"/>
      <c r="UDM110" s="104"/>
      <c r="UDN110" s="104"/>
      <c r="UDO110" s="104"/>
      <c r="UDP110" s="104"/>
      <c r="UDQ110" s="104"/>
      <c r="UDR110" s="104"/>
      <c r="UDS110" s="104"/>
      <c r="UDT110" s="104"/>
      <c r="UDU110" s="104"/>
      <c r="UDV110" s="104"/>
      <c r="UDW110" s="104"/>
      <c r="UDX110" s="104"/>
      <c r="UDY110" s="104"/>
      <c r="UDZ110" s="104"/>
      <c r="UEA110" s="104"/>
      <c r="UEB110" s="104"/>
      <c r="UEC110" s="104"/>
      <c r="UED110" s="104"/>
      <c r="UEE110" s="104"/>
      <c r="UEF110" s="104"/>
      <c r="UEG110" s="104"/>
      <c r="UEH110" s="104"/>
      <c r="UEI110" s="104"/>
      <c r="UEJ110" s="104"/>
      <c r="UEK110" s="104"/>
      <c r="UEL110" s="104"/>
      <c r="UEM110" s="104"/>
      <c r="UEN110" s="104"/>
      <c r="UEO110" s="104"/>
      <c r="UEP110" s="104"/>
      <c r="UEQ110" s="104"/>
      <c r="UER110" s="104"/>
      <c r="UES110" s="104"/>
      <c r="UET110" s="104"/>
      <c r="UEU110" s="104"/>
      <c r="UEV110" s="104"/>
      <c r="UEW110" s="104"/>
      <c r="UEX110" s="104"/>
      <c r="UEY110" s="104"/>
      <c r="UEZ110" s="104"/>
      <c r="UFA110" s="104"/>
      <c r="UFB110" s="104"/>
      <c r="UFC110" s="104"/>
      <c r="UFD110" s="104"/>
      <c r="UFE110" s="104"/>
      <c r="UFF110" s="104"/>
      <c r="UFG110" s="104"/>
      <c r="UFH110" s="104"/>
      <c r="UFI110" s="104"/>
      <c r="UFJ110" s="104"/>
      <c r="UFK110" s="104"/>
      <c r="UFL110" s="104"/>
      <c r="UFM110" s="104"/>
      <c r="UFN110" s="104"/>
      <c r="UFO110" s="104"/>
      <c r="UFP110" s="104"/>
      <c r="UFQ110" s="104"/>
      <c r="UFR110" s="104"/>
      <c r="UFS110" s="104"/>
      <c r="UFT110" s="104"/>
      <c r="UFU110" s="104"/>
      <c r="UFV110" s="104"/>
      <c r="UFW110" s="104"/>
      <c r="UFX110" s="104"/>
      <c r="UFY110" s="104"/>
      <c r="UFZ110" s="104"/>
      <c r="UGA110" s="104"/>
      <c r="UGB110" s="104"/>
      <c r="UGC110" s="104"/>
      <c r="UGD110" s="104"/>
      <c r="UGE110" s="104"/>
      <c r="UGF110" s="104"/>
      <c r="UGG110" s="104"/>
      <c r="UGH110" s="104"/>
      <c r="UGI110" s="104"/>
      <c r="UGJ110" s="104"/>
      <c r="UGK110" s="104"/>
      <c r="UGL110" s="104"/>
      <c r="UGM110" s="104"/>
      <c r="UGN110" s="104"/>
      <c r="UGO110" s="104"/>
      <c r="UGP110" s="104"/>
      <c r="UGQ110" s="104"/>
      <c r="UGR110" s="104"/>
      <c r="UGS110" s="104"/>
      <c r="UGT110" s="104"/>
      <c r="UGU110" s="104"/>
      <c r="UGV110" s="104"/>
      <c r="UGW110" s="104"/>
      <c r="UGX110" s="104"/>
      <c r="UGY110" s="104"/>
      <c r="UGZ110" s="104"/>
      <c r="UHA110" s="104"/>
      <c r="UHB110" s="104"/>
      <c r="UHC110" s="104"/>
      <c r="UHD110" s="104"/>
      <c r="UHE110" s="104"/>
      <c r="UHF110" s="104"/>
      <c r="UHG110" s="104"/>
      <c r="UHH110" s="104"/>
      <c r="UHI110" s="104"/>
      <c r="UHJ110" s="104"/>
      <c r="UHK110" s="104"/>
      <c r="UHL110" s="104"/>
      <c r="UHM110" s="104"/>
      <c r="UHN110" s="104"/>
      <c r="UHO110" s="104"/>
      <c r="UHP110" s="104"/>
      <c r="UHQ110" s="104"/>
      <c r="UHR110" s="104"/>
      <c r="UHS110" s="104"/>
      <c r="UHT110" s="104"/>
      <c r="UHU110" s="104"/>
      <c r="UHV110" s="104"/>
      <c r="UHW110" s="104"/>
      <c r="UHX110" s="104"/>
      <c r="UHY110" s="104"/>
      <c r="UHZ110" s="104"/>
      <c r="UIA110" s="104"/>
      <c r="UIB110" s="104"/>
      <c r="UIC110" s="104"/>
      <c r="UID110" s="104"/>
      <c r="UIE110" s="104"/>
      <c r="UIF110" s="104"/>
      <c r="UIG110" s="104"/>
      <c r="UIH110" s="104"/>
      <c r="UII110" s="104"/>
      <c r="UIJ110" s="104"/>
      <c r="UIK110" s="104"/>
      <c r="UIL110" s="104"/>
      <c r="UIM110" s="104"/>
      <c r="UIN110" s="104"/>
      <c r="UIO110" s="104"/>
      <c r="UIP110" s="104"/>
      <c r="UIQ110" s="104"/>
      <c r="UIR110" s="104"/>
      <c r="UIS110" s="104"/>
      <c r="UIT110" s="104"/>
      <c r="UIU110" s="104"/>
      <c r="UIV110" s="104"/>
      <c r="UIW110" s="104"/>
      <c r="UIX110" s="104"/>
      <c r="UIY110" s="104"/>
      <c r="UIZ110" s="104"/>
      <c r="UJA110" s="104"/>
      <c r="UJB110" s="104"/>
      <c r="UJC110" s="104"/>
      <c r="UJD110" s="104"/>
      <c r="UJE110" s="104"/>
      <c r="UJF110" s="104"/>
      <c r="UJG110" s="104"/>
      <c r="UJH110" s="104"/>
      <c r="UJI110" s="104"/>
      <c r="UJJ110" s="104"/>
      <c r="UJK110" s="104"/>
      <c r="UJL110" s="104"/>
      <c r="UJM110" s="104"/>
      <c r="UJN110" s="104"/>
      <c r="UJO110" s="104"/>
      <c r="UJP110" s="104"/>
      <c r="UJQ110" s="104"/>
      <c r="UJR110" s="104"/>
      <c r="UJS110" s="104"/>
      <c r="UJT110" s="104"/>
      <c r="UJU110" s="104"/>
      <c r="UJV110" s="104"/>
      <c r="UJW110" s="104"/>
      <c r="UJX110" s="104"/>
      <c r="UJY110" s="104"/>
      <c r="UJZ110" s="104"/>
      <c r="UKA110" s="104"/>
      <c r="UKB110" s="104"/>
      <c r="UKC110" s="104"/>
      <c r="UKD110" s="104"/>
      <c r="UKE110" s="104"/>
      <c r="UKF110" s="104"/>
      <c r="UKG110" s="104"/>
      <c r="UKH110" s="104"/>
      <c r="UKI110" s="104"/>
      <c r="UKJ110" s="104"/>
      <c r="UKK110" s="104"/>
      <c r="UKL110" s="104"/>
      <c r="UKM110" s="104"/>
      <c r="UKN110" s="104"/>
      <c r="UKO110" s="104"/>
      <c r="UKP110" s="104"/>
      <c r="UKQ110" s="104"/>
      <c r="UKR110" s="104"/>
      <c r="UKS110" s="104"/>
      <c r="UKT110" s="104"/>
      <c r="UKU110" s="104"/>
      <c r="UKV110" s="104"/>
      <c r="UKW110" s="104"/>
      <c r="UKX110" s="104"/>
      <c r="UKY110" s="104"/>
      <c r="UKZ110" s="104"/>
      <c r="ULA110" s="104"/>
      <c r="ULB110" s="104"/>
      <c r="ULC110" s="104"/>
      <c r="ULD110" s="104"/>
      <c r="ULE110" s="104"/>
      <c r="ULF110" s="104"/>
      <c r="ULG110" s="104"/>
      <c r="ULH110" s="104"/>
      <c r="ULI110" s="104"/>
      <c r="ULJ110" s="104"/>
      <c r="ULK110" s="104"/>
      <c r="ULL110" s="104"/>
      <c r="ULM110" s="104"/>
      <c r="ULN110" s="104"/>
      <c r="ULO110" s="104"/>
      <c r="ULP110" s="104"/>
      <c r="ULQ110" s="104"/>
      <c r="ULR110" s="104"/>
      <c r="ULS110" s="104"/>
      <c r="ULT110" s="104"/>
      <c r="ULU110" s="104"/>
      <c r="ULV110" s="104"/>
      <c r="ULW110" s="104"/>
      <c r="ULX110" s="104"/>
      <c r="ULY110" s="104"/>
      <c r="ULZ110" s="104"/>
      <c r="UMA110" s="104"/>
      <c r="UMB110" s="104"/>
      <c r="UMC110" s="104"/>
      <c r="UMD110" s="104"/>
      <c r="UME110" s="104"/>
      <c r="UMF110" s="104"/>
      <c r="UMG110" s="104"/>
      <c r="UMH110" s="104"/>
      <c r="UMI110" s="104"/>
      <c r="UMJ110" s="104"/>
      <c r="UMK110" s="104"/>
      <c r="UML110" s="104"/>
      <c r="UMM110" s="104"/>
      <c r="UMN110" s="104"/>
      <c r="UMO110" s="104"/>
      <c r="UMP110" s="104"/>
      <c r="UMQ110" s="104"/>
      <c r="UMR110" s="104"/>
      <c r="UMS110" s="104"/>
      <c r="UMT110" s="104"/>
      <c r="UMU110" s="104"/>
      <c r="UMV110" s="104"/>
      <c r="UMW110" s="104"/>
      <c r="UMX110" s="104"/>
      <c r="UMY110" s="104"/>
      <c r="UMZ110" s="104"/>
      <c r="UNA110" s="104"/>
      <c r="UNB110" s="104"/>
      <c r="UNC110" s="104"/>
      <c r="UND110" s="104"/>
      <c r="UNE110" s="104"/>
      <c r="UNF110" s="104"/>
      <c r="UNG110" s="104"/>
      <c r="UNH110" s="104"/>
      <c r="UNI110" s="104"/>
      <c r="UNJ110" s="104"/>
      <c r="UNK110" s="104"/>
      <c r="UNL110" s="104"/>
      <c r="UNM110" s="104"/>
      <c r="UNN110" s="104"/>
      <c r="UNO110" s="104"/>
      <c r="UNP110" s="104"/>
      <c r="UNQ110" s="104"/>
      <c r="UNR110" s="104"/>
      <c r="UNS110" s="104"/>
      <c r="UNT110" s="104"/>
      <c r="UNU110" s="104"/>
      <c r="UNV110" s="104"/>
      <c r="UNW110" s="104"/>
      <c r="UNX110" s="104"/>
      <c r="UNY110" s="104"/>
      <c r="UNZ110" s="104"/>
      <c r="UOA110" s="104"/>
      <c r="UOB110" s="104"/>
      <c r="UOC110" s="104"/>
      <c r="UOD110" s="104"/>
      <c r="UOE110" s="104"/>
      <c r="UOF110" s="104"/>
      <c r="UOG110" s="104"/>
      <c r="UOH110" s="104"/>
      <c r="UOI110" s="104"/>
      <c r="UOJ110" s="104"/>
      <c r="UOK110" s="104"/>
      <c r="UOL110" s="104"/>
      <c r="UOM110" s="104"/>
      <c r="UON110" s="104"/>
      <c r="UOO110" s="104"/>
      <c r="UOP110" s="104"/>
      <c r="UOQ110" s="104"/>
      <c r="UOR110" s="104"/>
      <c r="UOS110" s="104"/>
      <c r="UOT110" s="104"/>
      <c r="UOU110" s="104"/>
      <c r="UOV110" s="104"/>
      <c r="UOW110" s="104"/>
      <c r="UOX110" s="104"/>
      <c r="UOY110" s="104"/>
      <c r="UOZ110" s="104"/>
      <c r="UPA110" s="104"/>
      <c r="UPB110" s="104"/>
      <c r="UPC110" s="104"/>
      <c r="UPD110" s="104"/>
      <c r="UPE110" s="104"/>
      <c r="UPF110" s="104"/>
      <c r="UPG110" s="104"/>
      <c r="UPH110" s="104"/>
      <c r="UPI110" s="104"/>
      <c r="UPJ110" s="104"/>
      <c r="UPK110" s="104"/>
      <c r="UPL110" s="104"/>
      <c r="UPM110" s="104"/>
      <c r="UPN110" s="104"/>
      <c r="UPO110" s="104"/>
      <c r="UPP110" s="104"/>
      <c r="UPQ110" s="104"/>
      <c r="UPR110" s="104"/>
      <c r="UPS110" s="104"/>
      <c r="UPT110" s="104"/>
      <c r="UPU110" s="104"/>
      <c r="UPV110" s="104"/>
      <c r="UPW110" s="104"/>
      <c r="UPX110" s="104"/>
      <c r="UPY110" s="104"/>
      <c r="UPZ110" s="104"/>
      <c r="UQA110" s="104"/>
      <c r="UQB110" s="104"/>
      <c r="UQC110" s="104"/>
      <c r="UQD110" s="104"/>
      <c r="UQE110" s="104"/>
      <c r="UQF110" s="104"/>
      <c r="UQG110" s="104"/>
      <c r="UQH110" s="104"/>
      <c r="UQI110" s="104"/>
      <c r="UQJ110" s="104"/>
      <c r="UQK110" s="104"/>
      <c r="UQL110" s="104"/>
      <c r="UQM110" s="104"/>
      <c r="UQN110" s="104"/>
      <c r="UQO110" s="104"/>
      <c r="UQP110" s="104"/>
      <c r="UQQ110" s="104"/>
      <c r="UQR110" s="104"/>
      <c r="UQS110" s="104"/>
      <c r="UQT110" s="104"/>
      <c r="UQU110" s="104"/>
      <c r="UQV110" s="104"/>
      <c r="UQW110" s="104"/>
      <c r="UQX110" s="104"/>
      <c r="UQY110" s="104"/>
      <c r="UQZ110" s="104"/>
      <c r="URA110" s="104"/>
      <c r="URB110" s="104"/>
      <c r="URC110" s="104"/>
      <c r="URD110" s="104"/>
      <c r="URE110" s="104"/>
      <c r="URF110" s="104"/>
      <c r="URG110" s="104"/>
      <c r="URH110" s="104"/>
      <c r="URI110" s="104"/>
      <c r="URJ110" s="104"/>
      <c r="URK110" s="104"/>
      <c r="URL110" s="104"/>
      <c r="URM110" s="104"/>
      <c r="URN110" s="104"/>
      <c r="URO110" s="104"/>
      <c r="URP110" s="104"/>
      <c r="URQ110" s="104"/>
      <c r="URR110" s="104"/>
      <c r="URS110" s="104"/>
      <c r="URT110" s="104"/>
      <c r="URU110" s="104"/>
      <c r="URV110" s="104"/>
      <c r="URW110" s="104"/>
      <c r="URX110" s="104"/>
      <c r="URY110" s="104"/>
      <c r="URZ110" s="104"/>
      <c r="USA110" s="104"/>
      <c r="USB110" s="104"/>
      <c r="USC110" s="104"/>
      <c r="USD110" s="104"/>
      <c r="USE110" s="104"/>
      <c r="USF110" s="104"/>
      <c r="USG110" s="104"/>
      <c r="USH110" s="104"/>
      <c r="USI110" s="104"/>
      <c r="USJ110" s="104"/>
      <c r="USK110" s="104"/>
      <c r="USL110" s="104"/>
      <c r="USM110" s="104"/>
      <c r="USN110" s="104"/>
      <c r="USO110" s="104"/>
      <c r="USP110" s="104"/>
      <c r="USQ110" s="104"/>
      <c r="USR110" s="104"/>
      <c r="USS110" s="104"/>
      <c r="UST110" s="104"/>
      <c r="USU110" s="104"/>
      <c r="USV110" s="104"/>
      <c r="USW110" s="104"/>
      <c r="USX110" s="104"/>
      <c r="USY110" s="104"/>
      <c r="USZ110" s="104"/>
      <c r="UTA110" s="104"/>
      <c r="UTB110" s="104"/>
      <c r="UTC110" s="104"/>
      <c r="UTD110" s="104"/>
      <c r="UTE110" s="104"/>
      <c r="UTF110" s="104"/>
      <c r="UTG110" s="104"/>
      <c r="UTH110" s="104"/>
      <c r="UTI110" s="104"/>
      <c r="UTJ110" s="104"/>
      <c r="UTK110" s="104"/>
      <c r="UTL110" s="104"/>
      <c r="UTM110" s="104"/>
      <c r="UTN110" s="104"/>
      <c r="UTO110" s="104"/>
      <c r="UTP110" s="104"/>
      <c r="UTQ110" s="104"/>
      <c r="UTR110" s="104"/>
      <c r="UTS110" s="104"/>
      <c r="UTT110" s="104"/>
      <c r="UTU110" s="104"/>
      <c r="UTV110" s="104"/>
      <c r="UTW110" s="104"/>
      <c r="UTX110" s="104"/>
      <c r="UTY110" s="104"/>
      <c r="UTZ110" s="104"/>
      <c r="UUA110" s="104"/>
      <c r="UUB110" s="104"/>
      <c r="UUC110" s="104"/>
      <c r="UUD110" s="104"/>
      <c r="UUE110" s="104"/>
      <c r="UUF110" s="104"/>
      <c r="UUG110" s="104"/>
      <c r="UUH110" s="104"/>
      <c r="UUI110" s="104"/>
      <c r="UUJ110" s="104"/>
      <c r="UUK110" s="104"/>
      <c r="UUL110" s="104"/>
      <c r="UUM110" s="104"/>
      <c r="UUN110" s="104"/>
      <c r="UUO110" s="104"/>
      <c r="UUP110" s="104"/>
      <c r="UUQ110" s="104"/>
      <c r="UUR110" s="104"/>
      <c r="UUS110" s="104"/>
      <c r="UUT110" s="104"/>
      <c r="UUU110" s="104"/>
      <c r="UUV110" s="104"/>
      <c r="UUW110" s="104"/>
      <c r="UUX110" s="104"/>
      <c r="UUY110" s="104"/>
      <c r="UUZ110" s="104"/>
      <c r="UVA110" s="104"/>
      <c r="UVB110" s="104"/>
      <c r="UVC110" s="104"/>
      <c r="UVD110" s="104"/>
      <c r="UVE110" s="104"/>
      <c r="UVF110" s="104"/>
      <c r="UVG110" s="104"/>
      <c r="UVH110" s="104"/>
      <c r="UVI110" s="104"/>
      <c r="UVJ110" s="104"/>
      <c r="UVK110" s="104"/>
      <c r="UVL110" s="104"/>
      <c r="UVM110" s="104"/>
      <c r="UVN110" s="104"/>
      <c r="UVO110" s="104"/>
      <c r="UVP110" s="104"/>
      <c r="UVQ110" s="104"/>
      <c r="UVR110" s="104"/>
      <c r="UVS110" s="104"/>
      <c r="UVT110" s="104"/>
      <c r="UVU110" s="104"/>
      <c r="UVV110" s="104"/>
      <c r="UVW110" s="104"/>
      <c r="UVX110" s="104"/>
      <c r="UVY110" s="104"/>
      <c r="UVZ110" s="104"/>
      <c r="UWA110" s="104"/>
      <c r="UWB110" s="104"/>
      <c r="UWC110" s="104"/>
      <c r="UWD110" s="104"/>
      <c r="UWE110" s="104"/>
      <c r="UWF110" s="104"/>
      <c r="UWG110" s="104"/>
      <c r="UWH110" s="104"/>
      <c r="UWI110" s="104"/>
      <c r="UWJ110" s="104"/>
      <c r="UWK110" s="104"/>
      <c r="UWL110" s="104"/>
      <c r="UWM110" s="104"/>
      <c r="UWN110" s="104"/>
      <c r="UWO110" s="104"/>
      <c r="UWP110" s="104"/>
      <c r="UWQ110" s="104"/>
      <c r="UWR110" s="104"/>
      <c r="UWS110" s="104"/>
      <c r="UWT110" s="104"/>
      <c r="UWU110" s="104"/>
      <c r="UWV110" s="104"/>
      <c r="UWW110" s="104"/>
      <c r="UWX110" s="104"/>
      <c r="UWY110" s="104"/>
      <c r="UWZ110" s="104"/>
      <c r="UXA110" s="104"/>
      <c r="UXB110" s="104"/>
      <c r="UXC110" s="104"/>
      <c r="UXD110" s="104"/>
      <c r="UXE110" s="104"/>
      <c r="UXF110" s="104"/>
      <c r="UXG110" s="104"/>
      <c r="UXH110" s="104"/>
      <c r="UXI110" s="104"/>
      <c r="UXJ110" s="104"/>
      <c r="UXK110" s="104"/>
      <c r="UXL110" s="104"/>
      <c r="UXM110" s="104"/>
      <c r="UXN110" s="104"/>
      <c r="UXO110" s="104"/>
      <c r="UXP110" s="104"/>
      <c r="UXQ110" s="104"/>
      <c r="UXR110" s="104"/>
      <c r="UXS110" s="104"/>
      <c r="UXT110" s="104"/>
      <c r="UXU110" s="104"/>
      <c r="UXV110" s="104"/>
      <c r="UXW110" s="104"/>
      <c r="UXX110" s="104"/>
      <c r="UXY110" s="104"/>
      <c r="UXZ110" s="104"/>
      <c r="UYA110" s="104"/>
      <c r="UYB110" s="104"/>
      <c r="UYC110" s="104"/>
      <c r="UYD110" s="104"/>
      <c r="UYE110" s="104"/>
      <c r="UYF110" s="104"/>
      <c r="UYG110" s="104"/>
      <c r="UYH110" s="104"/>
      <c r="UYI110" s="104"/>
      <c r="UYJ110" s="104"/>
      <c r="UYK110" s="104"/>
      <c r="UYL110" s="104"/>
      <c r="UYM110" s="104"/>
      <c r="UYN110" s="104"/>
      <c r="UYO110" s="104"/>
      <c r="UYP110" s="104"/>
      <c r="UYQ110" s="104"/>
      <c r="UYR110" s="104"/>
      <c r="UYS110" s="104"/>
      <c r="UYT110" s="104"/>
      <c r="UYU110" s="104"/>
      <c r="UYV110" s="104"/>
      <c r="UYW110" s="104"/>
      <c r="UYX110" s="104"/>
      <c r="UYY110" s="104"/>
      <c r="UYZ110" s="104"/>
      <c r="UZA110" s="104"/>
      <c r="UZB110" s="104"/>
      <c r="UZC110" s="104"/>
      <c r="UZD110" s="104"/>
      <c r="UZE110" s="104"/>
      <c r="UZF110" s="104"/>
      <c r="UZG110" s="104"/>
      <c r="UZH110" s="104"/>
      <c r="UZI110" s="104"/>
      <c r="UZJ110" s="104"/>
      <c r="UZK110" s="104"/>
      <c r="UZL110" s="104"/>
      <c r="UZM110" s="104"/>
      <c r="UZN110" s="104"/>
      <c r="UZO110" s="104"/>
      <c r="UZP110" s="104"/>
      <c r="UZQ110" s="104"/>
      <c r="UZR110" s="104"/>
      <c r="UZS110" s="104"/>
      <c r="UZT110" s="104"/>
      <c r="UZU110" s="104"/>
      <c r="UZV110" s="104"/>
      <c r="UZW110" s="104"/>
      <c r="UZX110" s="104"/>
      <c r="UZY110" s="104"/>
      <c r="UZZ110" s="104"/>
      <c r="VAA110" s="104"/>
      <c r="VAB110" s="104"/>
      <c r="VAC110" s="104"/>
      <c r="VAD110" s="104"/>
      <c r="VAE110" s="104"/>
      <c r="VAF110" s="104"/>
      <c r="VAG110" s="104"/>
      <c r="VAH110" s="104"/>
      <c r="VAI110" s="104"/>
      <c r="VAJ110" s="104"/>
      <c r="VAK110" s="104"/>
      <c r="VAL110" s="104"/>
      <c r="VAM110" s="104"/>
      <c r="VAN110" s="104"/>
      <c r="VAO110" s="104"/>
      <c r="VAP110" s="104"/>
      <c r="VAQ110" s="104"/>
      <c r="VAR110" s="104"/>
      <c r="VAS110" s="104"/>
      <c r="VAT110" s="104"/>
      <c r="VAU110" s="104"/>
      <c r="VAV110" s="104"/>
      <c r="VAW110" s="104"/>
      <c r="VAX110" s="104"/>
      <c r="VAY110" s="104"/>
      <c r="VAZ110" s="104"/>
      <c r="VBA110" s="104"/>
      <c r="VBB110" s="104"/>
      <c r="VBC110" s="104"/>
      <c r="VBD110" s="104"/>
      <c r="VBE110" s="104"/>
      <c r="VBF110" s="104"/>
      <c r="VBG110" s="104"/>
      <c r="VBH110" s="104"/>
      <c r="VBI110" s="104"/>
      <c r="VBJ110" s="104"/>
      <c r="VBK110" s="104"/>
      <c r="VBL110" s="104"/>
      <c r="VBM110" s="104"/>
      <c r="VBN110" s="104"/>
      <c r="VBO110" s="104"/>
      <c r="VBP110" s="104"/>
      <c r="VBQ110" s="104"/>
      <c r="VBR110" s="104"/>
      <c r="VBS110" s="104"/>
      <c r="VBT110" s="104"/>
      <c r="VBU110" s="104"/>
      <c r="VBV110" s="104"/>
      <c r="VBW110" s="104"/>
      <c r="VBX110" s="104"/>
      <c r="VBY110" s="104"/>
      <c r="VBZ110" s="104"/>
      <c r="VCA110" s="104"/>
      <c r="VCB110" s="104"/>
      <c r="VCC110" s="104"/>
      <c r="VCD110" s="104"/>
      <c r="VCE110" s="104"/>
      <c r="VCF110" s="104"/>
      <c r="VCG110" s="104"/>
      <c r="VCH110" s="104"/>
      <c r="VCI110" s="104"/>
      <c r="VCJ110" s="104"/>
      <c r="VCK110" s="104"/>
      <c r="VCL110" s="104"/>
      <c r="VCM110" s="104"/>
      <c r="VCN110" s="104"/>
      <c r="VCO110" s="104"/>
      <c r="VCP110" s="104"/>
      <c r="VCQ110" s="104"/>
      <c r="VCR110" s="104"/>
      <c r="VCS110" s="104"/>
      <c r="VCT110" s="104"/>
      <c r="VCU110" s="104"/>
      <c r="VCV110" s="104"/>
      <c r="VCW110" s="104"/>
      <c r="VCX110" s="104"/>
      <c r="VCY110" s="104"/>
      <c r="VCZ110" s="104"/>
      <c r="VDA110" s="104"/>
      <c r="VDB110" s="104"/>
      <c r="VDC110" s="104"/>
      <c r="VDD110" s="104"/>
      <c r="VDE110" s="104"/>
      <c r="VDF110" s="104"/>
      <c r="VDG110" s="104"/>
      <c r="VDH110" s="104"/>
      <c r="VDI110" s="104"/>
      <c r="VDJ110" s="104"/>
      <c r="VDK110" s="104"/>
      <c r="VDL110" s="104"/>
      <c r="VDM110" s="104"/>
      <c r="VDN110" s="104"/>
      <c r="VDO110" s="104"/>
      <c r="VDP110" s="104"/>
      <c r="VDQ110" s="104"/>
      <c r="VDR110" s="104"/>
      <c r="VDS110" s="104"/>
      <c r="VDT110" s="104"/>
      <c r="VDU110" s="104"/>
      <c r="VDV110" s="104"/>
      <c r="VDW110" s="104"/>
      <c r="VDX110" s="104"/>
      <c r="VDY110" s="104"/>
      <c r="VDZ110" s="104"/>
      <c r="VEA110" s="104"/>
      <c r="VEB110" s="104"/>
      <c r="VEC110" s="104"/>
      <c r="VED110" s="104"/>
      <c r="VEE110" s="104"/>
      <c r="VEF110" s="104"/>
      <c r="VEG110" s="104"/>
      <c r="VEH110" s="104"/>
      <c r="VEI110" s="104"/>
      <c r="VEJ110" s="104"/>
      <c r="VEK110" s="104"/>
      <c r="VEL110" s="104"/>
      <c r="VEM110" s="104"/>
      <c r="VEN110" s="104"/>
      <c r="VEO110" s="104"/>
      <c r="VEP110" s="104"/>
      <c r="VEQ110" s="104"/>
      <c r="VER110" s="104"/>
      <c r="VES110" s="104"/>
      <c r="VET110" s="104"/>
      <c r="VEU110" s="104"/>
      <c r="VEV110" s="104"/>
      <c r="VEW110" s="104"/>
      <c r="VEX110" s="104"/>
      <c r="VEY110" s="104"/>
      <c r="VEZ110" s="104"/>
      <c r="VFA110" s="104"/>
      <c r="VFB110" s="104"/>
      <c r="VFC110" s="104"/>
      <c r="VFD110" s="104"/>
      <c r="VFE110" s="104"/>
      <c r="VFF110" s="104"/>
      <c r="VFG110" s="104"/>
      <c r="VFH110" s="104"/>
      <c r="VFI110" s="104"/>
      <c r="VFJ110" s="104"/>
      <c r="VFK110" s="104"/>
      <c r="VFL110" s="104"/>
      <c r="VFM110" s="104"/>
      <c r="VFN110" s="104"/>
      <c r="VFO110" s="104"/>
      <c r="VFP110" s="104"/>
      <c r="VFQ110" s="104"/>
      <c r="VFR110" s="104"/>
      <c r="VFS110" s="104"/>
      <c r="VFT110" s="104"/>
      <c r="VFU110" s="104"/>
      <c r="VFV110" s="104"/>
      <c r="VFW110" s="104"/>
      <c r="VFX110" s="104"/>
      <c r="VFY110" s="104"/>
      <c r="VFZ110" s="104"/>
      <c r="VGA110" s="104"/>
      <c r="VGB110" s="104"/>
      <c r="VGC110" s="104"/>
      <c r="VGD110" s="104"/>
      <c r="VGE110" s="104"/>
      <c r="VGF110" s="104"/>
      <c r="VGG110" s="104"/>
      <c r="VGH110" s="104"/>
      <c r="VGI110" s="104"/>
      <c r="VGJ110" s="104"/>
      <c r="VGK110" s="104"/>
      <c r="VGL110" s="104"/>
      <c r="VGM110" s="104"/>
      <c r="VGN110" s="104"/>
      <c r="VGO110" s="104"/>
      <c r="VGP110" s="104"/>
      <c r="VGQ110" s="104"/>
      <c r="VGR110" s="104"/>
      <c r="VGS110" s="104"/>
      <c r="VGT110" s="104"/>
      <c r="VGU110" s="104"/>
      <c r="VGV110" s="104"/>
      <c r="VGW110" s="104"/>
      <c r="VGX110" s="104"/>
      <c r="VGY110" s="104"/>
      <c r="VGZ110" s="104"/>
      <c r="VHA110" s="104"/>
      <c r="VHB110" s="104"/>
      <c r="VHC110" s="104"/>
      <c r="VHD110" s="104"/>
      <c r="VHE110" s="104"/>
      <c r="VHF110" s="104"/>
      <c r="VHG110" s="104"/>
      <c r="VHH110" s="104"/>
      <c r="VHI110" s="104"/>
      <c r="VHJ110" s="104"/>
      <c r="VHK110" s="104"/>
      <c r="VHL110" s="104"/>
      <c r="VHM110" s="104"/>
      <c r="VHN110" s="104"/>
      <c r="VHO110" s="104"/>
      <c r="VHP110" s="104"/>
      <c r="VHQ110" s="104"/>
      <c r="VHR110" s="104"/>
      <c r="VHS110" s="104"/>
      <c r="VHT110" s="104"/>
      <c r="VHU110" s="104"/>
      <c r="VHV110" s="104"/>
      <c r="VHW110" s="104"/>
      <c r="VHX110" s="104"/>
      <c r="VHY110" s="104"/>
      <c r="VHZ110" s="104"/>
      <c r="VIA110" s="104"/>
      <c r="VIB110" s="104"/>
      <c r="VIC110" s="104"/>
      <c r="VID110" s="104"/>
      <c r="VIE110" s="104"/>
      <c r="VIF110" s="104"/>
      <c r="VIG110" s="104"/>
      <c r="VIH110" s="104"/>
      <c r="VII110" s="104"/>
      <c r="VIJ110" s="104"/>
      <c r="VIK110" s="104"/>
      <c r="VIL110" s="104"/>
      <c r="VIM110" s="104"/>
      <c r="VIN110" s="104"/>
      <c r="VIO110" s="104"/>
      <c r="VIP110" s="104"/>
      <c r="VIQ110" s="104"/>
      <c r="VIR110" s="104"/>
      <c r="VIS110" s="104"/>
      <c r="VIT110" s="104"/>
      <c r="VIU110" s="104"/>
      <c r="VIV110" s="104"/>
      <c r="VIW110" s="104"/>
      <c r="VIX110" s="104"/>
      <c r="VIY110" s="104"/>
      <c r="VIZ110" s="104"/>
      <c r="VJA110" s="104"/>
      <c r="VJB110" s="104"/>
      <c r="VJC110" s="104"/>
      <c r="VJD110" s="104"/>
      <c r="VJE110" s="104"/>
      <c r="VJF110" s="104"/>
      <c r="VJG110" s="104"/>
      <c r="VJH110" s="104"/>
      <c r="VJI110" s="104"/>
      <c r="VJJ110" s="104"/>
      <c r="VJK110" s="104"/>
      <c r="VJL110" s="104"/>
      <c r="VJM110" s="104"/>
      <c r="VJN110" s="104"/>
      <c r="VJO110" s="104"/>
      <c r="VJP110" s="104"/>
      <c r="VJQ110" s="104"/>
      <c r="VJR110" s="104"/>
      <c r="VJS110" s="104"/>
      <c r="VJT110" s="104"/>
      <c r="VJU110" s="104"/>
      <c r="VJV110" s="104"/>
      <c r="VJW110" s="104"/>
      <c r="VJX110" s="104"/>
      <c r="VJY110" s="104"/>
      <c r="VJZ110" s="104"/>
      <c r="VKA110" s="104"/>
      <c r="VKB110" s="104"/>
      <c r="VKC110" s="104"/>
      <c r="VKD110" s="104"/>
      <c r="VKE110" s="104"/>
      <c r="VKF110" s="104"/>
      <c r="VKG110" s="104"/>
      <c r="VKH110" s="104"/>
      <c r="VKI110" s="104"/>
      <c r="VKJ110" s="104"/>
      <c r="VKK110" s="104"/>
      <c r="VKL110" s="104"/>
      <c r="VKM110" s="104"/>
      <c r="VKN110" s="104"/>
      <c r="VKO110" s="104"/>
      <c r="VKP110" s="104"/>
      <c r="VKQ110" s="104"/>
      <c r="VKR110" s="104"/>
      <c r="VKS110" s="104"/>
      <c r="VKT110" s="104"/>
      <c r="VKU110" s="104"/>
      <c r="VKV110" s="104"/>
      <c r="VKW110" s="104"/>
      <c r="VKX110" s="104"/>
      <c r="VKY110" s="104"/>
      <c r="VKZ110" s="104"/>
      <c r="VLA110" s="104"/>
      <c r="VLB110" s="104"/>
      <c r="VLC110" s="104"/>
      <c r="VLD110" s="104"/>
      <c r="VLE110" s="104"/>
      <c r="VLF110" s="104"/>
      <c r="VLG110" s="104"/>
      <c r="VLH110" s="104"/>
      <c r="VLI110" s="104"/>
      <c r="VLJ110" s="104"/>
      <c r="VLK110" s="104"/>
      <c r="VLL110" s="104"/>
      <c r="VLM110" s="104"/>
      <c r="VLN110" s="104"/>
      <c r="VLO110" s="104"/>
      <c r="VLP110" s="104"/>
      <c r="VLQ110" s="104"/>
      <c r="VLR110" s="104"/>
      <c r="VLS110" s="104"/>
      <c r="VLT110" s="104"/>
      <c r="VLU110" s="104"/>
      <c r="VLV110" s="104"/>
      <c r="VLW110" s="104"/>
      <c r="VLX110" s="104"/>
      <c r="VLY110" s="104"/>
      <c r="VLZ110" s="104"/>
      <c r="VMA110" s="104"/>
      <c r="VMB110" s="104"/>
      <c r="VMC110" s="104"/>
      <c r="VMD110" s="104"/>
      <c r="VME110" s="104"/>
      <c r="VMF110" s="104"/>
      <c r="VMG110" s="104"/>
      <c r="VMH110" s="104"/>
      <c r="VMI110" s="104"/>
      <c r="VMJ110" s="104"/>
      <c r="VMK110" s="104"/>
      <c r="VML110" s="104"/>
      <c r="VMM110" s="104"/>
      <c r="VMN110" s="104"/>
      <c r="VMO110" s="104"/>
      <c r="VMP110" s="104"/>
      <c r="VMQ110" s="104"/>
      <c r="VMR110" s="104"/>
      <c r="VMS110" s="104"/>
      <c r="VMT110" s="104"/>
      <c r="VMU110" s="104"/>
      <c r="VMV110" s="104"/>
      <c r="VMW110" s="104"/>
      <c r="VMX110" s="104"/>
      <c r="VMY110" s="104"/>
      <c r="VMZ110" s="104"/>
      <c r="VNA110" s="104"/>
      <c r="VNB110" s="104"/>
      <c r="VNC110" s="104"/>
      <c r="VND110" s="104"/>
      <c r="VNE110" s="104"/>
      <c r="VNF110" s="104"/>
      <c r="VNG110" s="104"/>
      <c r="VNH110" s="104"/>
      <c r="VNI110" s="104"/>
      <c r="VNJ110" s="104"/>
      <c r="VNK110" s="104"/>
      <c r="VNL110" s="104"/>
      <c r="VNM110" s="104"/>
      <c r="VNN110" s="104"/>
      <c r="VNO110" s="104"/>
      <c r="VNP110" s="104"/>
      <c r="VNQ110" s="104"/>
      <c r="VNR110" s="104"/>
      <c r="VNS110" s="104"/>
      <c r="VNT110" s="104"/>
      <c r="VNU110" s="104"/>
      <c r="VNV110" s="104"/>
      <c r="VNW110" s="104"/>
      <c r="VNX110" s="104"/>
      <c r="VNY110" s="104"/>
      <c r="VNZ110" s="104"/>
      <c r="VOA110" s="104"/>
      <c r="VOB110" s="104"/>
      <c r="VOC110" s="104"/>
      <c r="VOD110" s="104"/>
      <c r="VOE110" s="104"/>
      <c r="VOF110" s="104"/>
      <c r="VOG110" s="104"/>
      <c r="VOH110" s="104"/>
      <c r="VOI110" s="104"/>
      <c r="VOJ110" s="104"/>
      <c r="VOK110" s="104"/>
      <c r="VOL110" s="104"/>
      <c r="VOM110" s="104"/>
      <c r="VON110" s="104"/>
      <c r="VOO110" s="104"/>
      <c r="VOP110" s="104"/>
      <c r="VOQ110" s="104"/>
      <c r="VOR110" s="104"/>
      <c r="VOS110" s="104"/>
      <c r="VOT110" s="104"/>
      <c r="VOU110" s="104"/>
      <c r="VOV110" s="104"/>
      <c r="VOW110" s="104"/>
      <c r="VOX110" s="104"/>
      <c r="VOY110" s="104"/>
      <c r="VOZ110" s="104"/>
      <c r="VPA110" s="104"/>
      <c r="VPB110" s="104"/>
      <c r="VPC110" s="104"/>
      <c r="VPD110" s="104"/>
      <c r="VPE110" s="104"/>
      <c r="VPF110" s="104"/>
      <c r="VPG110" s="104"/>
      <c r="VPH110" s="104"/>
      <c r="VPI110" s="104"/>
      <c r="VPJ110" s="104"/>
      <c r="VPK110" s="104"/>
      <c r="VPL110" s="104"/>
      <c r="VPM110" s="104"/>
      <c r="VPN110" s="104"/>
      <c r="VPO110" s="104"/>
      <c r="VPP110" s="104"/>
      <c r="VPQ110" s="104"/>
      <c r="VPR110" s="104"/>
      <c r="VPS110" s="104"/>
      <c r="VPT110" s="104"/>
      <c r="VPU110" s="104"/>
      <c r="VPV110" s="104"/>
      <c r="VPW110" s="104"/>
      <c r="VPX110" s="104"/>
      <c r="VPY110" s="104"/>
      <c r="VPZ110" s="104"/>
      <c r="VQA110" s="104"/>
      <c r="VQB110" s="104"/>
      <c r="VQC110" s="104"/>
      <c r="VQD110" s="104"/>
      <c r="VQE110" s="104"/>
      <c r="VQF110" s="104"/>
      <c r="VQG110" s="104"/>
      <c r="VQH110" s="104"/>
      <c r="VQI110" s="104"/>
      <c r="VQJ110" s="104"/>
      <c r="VQK110" s="104"/>
      <c r="VQL110" s="104"/>
      <c r="VQM110" s="104"/>
      <c r="VQN110" s="104"/>
      <c r="VQO110" s="104"/>
      <c r="VQP110" s="104"/>
      <c r="VQQ110" s="104"/>
      <c r="VQR110" s="104"/>
      <c r="VQS110" s="104"/>
      <c r="VQT110" s="104"/>
      <c r="VQU110" s="104"/>
      <c r="VQV110" s="104"/>
      <c r="VQW110" s="104"/>
      <c r="VQX110" s="104"/>
      <c r="VQY110" s="104"/>
      <c r="VQZ110" s="104"/>
      <c r="VRA110" s="104"/>
      <c r="VRB110" s="104"/>
      <c r="VRC110" s="104"/>
      <c r="VRD110" s="104"/>
      <c r="VRE110" s="104"/>
      <c r="VRF110" s="104"/>
      <c r="VRG110" s="104"/>
      <c r="VRH110" s="104"/>
      <c r="VRI110" s="104"/>
      <c r="VRJ110" s="104"/>
      <c r="VRK110" s="104"/>
      <c r="VRL110" s="104"/>
      <c r="VRM110" s="104"/>
      <c r="VRN110" s="104"/>
      <c r="VRO110" s="104"/>
      <c r="VRP110" s="104"/>
      <c r="VRQ110" s="104"/>
      <c r="VRR110" s="104"/>
      <c r="VRS110" s="104"/>
      <c r="VRT110" s="104"/>
      <c r="VRU110" s="104"/>
      <c r="VRV110" s="104"/>
      <c r="VRW110" s="104"/>
      <c r="VRX110" s="104"/>
      <c r="VRY110" s="104"/>
      <c r="VRZ110" s="104"/>
      <c r="VSA110" s="104"/>
      <c r="VSB110" s="104"/>
      <c r="VSC110" s="104"/>
      <c r="VSD110" s="104"/>
      <c r="VSE110" s="104"/>
      <c r="VSF110" s="104"/>
      <c r="VSG110" s="104"/>
      <c r="VSH110" s="104"/>
      <c r="VSI110" s="104"/>
      <c r="VSJ110" s="104"/>
      <c r="VSK110" s="104"/>
      <c r="VSL110" s="104"/>
      <c r="VSM110" s="104"/>
      <c r="VSN110" s="104"/>
      <c r="VSO110" s="104"/>
      <c r="VSP110" s="104"/>
      <c r="VSQ110" s="104"/>
      <c r="VSR110" s="104"/>
      <c r="VSS110" s="104"/>
      <c r="VST110" s="104"/>
      <c r="VSU110" s="104"/>
      <c r="VSV110" s="104"/>
      <c r="VSW110" s="104"/>
      <c r="VSX110" s="104"/>
      <c r="VSY110" s="104"/>
      <c r="VSZ110" s="104"/>
      <c r="VTA110" s="104"/>
      <c r="VTB110" s="104"/>
      <c r="VTC110" s="104"/>
      <c r="VTD110" s="104"/>
      <c r="VTE110" s="104"/>
      <c r="VTF110" s="104"/>
      <c r="VTG110" s="104"/>
      <c r="VTH110" s="104"/>
      <c r="VTI110" s="104"/>
      <c r="VTJ110" s="104"/>
      <c r="VTK110" s="104"/>
      <c r="VTL110" s="104"/>
      <c r="VTM110" s="104"/>
      <c r="VTN110" s="104"/>
      <c r="VTO110" s="104"/>
      <c r="VTP110" s="104"/>
      <c r="VTQ110" s="104"/>
      <c r="VTR110" s="104"/>
      <c r="VTS110" s="104"/>
      <c r="VTT110" s="104"/>
      <c r="VTU110" s="104"/>
      <c r="VTV110" s="104"/>
      <c r="VTW110" s="104"/>
      <c r="VTX110" s="104"/>
      <c r="VTY110" s="104"/>
      <c r="VTZ110" s="104"/>
      <c r="VUA110" s="104"/>
      <c r="VUB110" s="104"/>
      <c r="VUC110" s="104"/>
      <c r="VUD110" s="104"/>
      <c r="VUE110" s="104"/>
      <c r="VUF110" s="104"/>
      <c r="VUG110" s="104"/>
      <c r="VUH110" s="104"/>
      <c r="VUI110" s="104"/>
      <c r="VUJ110" s="104"/>
      <c r="VUK110" s="104"/>
      <c r="VUL110" s="104"/>
      <c r="VUM110" s="104"/>
      <c r="VUN110" s="104"/>
      <c r="VUO110" s="104"/>
      <c r="VUP110" s="104"/>
      <c r="VUQ110" s="104"/>
      <c r="VUR110" s="104"/>
      <c r="VUS110" s="104"/>
      <c r="VUT110" s="104"/>
      <c r="VUU110" s="104"/>
      <c r="VUV110" s="104"/>
      <c r="VUW110" s="104"/>
      <c r="VUX110" s="104"/>
      <c r="VUY110" s="104"/>
      <c r="VUZ110" s="104"/>
      <c r="VVA110" s="104"/>
      <c r="VVB110" s="104"/>
      <c r="VVC110" s="104"/>
      <c r="VVD110" s="104"/>
      <c r="VVE110" s="104"/>
      <c r="VVF110" s="104"/>
      <c r="VVG110" s="104"/>
      <c r="VVH110" s="104"/>
      <c r="VVI110" s="104"/>
      <c r="VVJ110" s="104"/>
      <c r="VVK110" s="104"/>
      <c r="VVL110" s="104"/>
      <c r="VVM110" s="104"/>
      <c r="VVN110" s="104"/>
      <c r="VVO110" s="104"/>
      <c r="VVP110" s="104"/>
      <c r="VVQ110" s="104"/>
      <c r="VVR110" s="104"/>
      <c r="VVS110" s="104"/>
      <c r="VVT110" s="104"/>
      <c r="VVU110" s="104"/>
      <c r="VVV110" s="104"/>
      <c r="VVW110" s="104"/>
      <c r="VVX110" s="104"/>
      <c r="VVY110" s="104"/>
      <c r="VVZ110" s="104"/>
      <c r="VWA110" s="104"/>
      <c r="VWB110" s="104"/>
      <c r="VWC110" s="104"/>
      <c r="VWD110" s="104"/>
      <c r="VWE110" s="104"/>
      <c r="VWF110" s="104"/>
      <c r="VWG110" s="104"/>
      <c r="VWH110" s="104"/>
      <c r="VWI110" s="104"/>
      <c r="VWJ110" s="104"/>
      <c r="VWK110" s="104"/>
      <c r="VWL110" s="104"/>
      <c r="VWM110" s="104"/>
      <c r="VWN110" s="104"/>
      <c r="VWO110" s="104"/>
      <c r="VWP110" s="104"/>
      <c r="VWQ110" s="104"/>
      <c r="VWR110" s="104"/>
      <c r="VWS110" s="104"/>
      <c r="VWT110" s="104"/>
      <c r="VWU110" s="104"/>
      <c r="VWV110" s="104"/>
      <c r="VWW110" s="104"/>
      <c r="VWX110" s="104"/>
      <c r="VWY110" s="104"/>
      <c r="VWZ110" s="104"/>
      <c r="VXA110" s="104"/>
      <c r="VXB110" s="104"/>
      <c r="VXC110" s="104"/>
      <c r="VXD110" s="104"/>
      <c r="VXE110" s="104"/>
      <c r="VXF110" s="104"/>
      <c r="VXG110" s="104"/>
      <c r="VXH110" s="104"/>
      <c r="VXI110" s="104"/>
      <c r="VXJ110" s="104"/>
      <c r="VXK110" s="104"/>
      <c r="VXL110" s="104"/>
      <c r="VXM110" s="104"/>
      <c r="VXN110" s="104"/>
      <c r="VXO110" s="104"/>
      <c r="VXP110" s="104"/>
      <c r="VXQ110" s="104"/>
      <c r="VXR110" s="104"/>
      <c r="VXS110" s="104"/>
      <c r="VXT110" s="104"/>
      <c r="VXU110" s="104"/>
      <c r="VXV110" s="104"/>
      <c r="VXW110" s="104"/>
      <c r="VXX110" s="104"/>
      <c r="VXY110" s="104"/>
      <c r="VXZ110" s="104"/>
      <c r="VYA110" s="104"/>
      <c r="VYB110" s="104"/>
      <c r="VYC110" s="104"/>
      <c r="VYD110" s="104"/>
      <c r="VYE110" s="104"/>
      <c r="VYF110" s="104"/>
      <c r="VYG110" s="104"/>
      <c r="VYH110" s="104"/>
      <c r="VYI110" s="104"/>
      <c r="VYJ110" s="104"/>
      <c r="VYK110" s="104"/>
      <c r="VYL110" s="104"/>
      <c r="VYM110" s="104"/>
      <c r="VYN110" s="104"/>
      <c r="VYO110" s="104"/>
      <c r="VYP110" s="104"/>
      <c r="VYQ110" s="104"/>
      <c r="VYR110" s="104"/>
      <c r="VYS110" s="104"/>
      <c r="VYT110" s="104"/>
      <c r="VYU110" s="104"/>
      <c r="VYV110" s="104"/>
      <c r="VYW110" s="104"/>
      <c r="VYX110" s="104"/>
      <c r="VYY110" s="104"/>
      <c r="VYZ110" s="104"/>
      <c r="VZA110" s="104"/>
      <c r="VZB110" s="104"/>
      <c r="VZC110" s="104"/>
      <c r="VZD110" s="104"/>
      <c r="VZE110" s="104"/>
      <c r="VZF110" s="104"/>
      <c r="VZG110" s="104"/>
      <c r="VZH110" s="104"/>
      <c r="VZI110" s="104"/>
      <c r="VZJ110" s="104"/>
      <c r="VZK110" s="104"/>
      <c r="VZL110" s="104"/>
      <c r="VZM110" s="104"/>
      <c r="VZN110" s="104"/>
      <c r="VZO110" s="104"/>
      <c r="VZP110" s="104"/>
      <c r="VZQ110" s="104"/>
      <c r="VZR110" s="104"/>
      <c r="VZS110" s="104"/>
      <c r="VZT110" s="104"/>
      <c r="VZU110" s="104"/>
      <c r="VZV110" s="104"/>
      <c r="VZW110" s="104"/>
      <c r="VZX110" s="104"/>
      <c r="VZY110" s="104"/>
      <c r="VZZ110" s="104"/>
      <c r="WAA110" s="104"/>
      <c r="WAB110" s="104"/>
      <c r="WAC110" s="104"/>
      <c r="WAD110" s="104"/>
      <c r="WAE110" s="104"/>
      <c r="WAF110" s="104"/>
      <c r="WAG110" s="104"/>
      <c r="WAH110" s="104"/>
      <c r="WAI110" s="104"/>
      <c r="WAJ110" s="104"/>
      <c r="WAK110" s="104"/>
      <c r="WAL110" s="104"/>
      <c r="WAM110" s="104"/>
      <c r="WAN110" s="104"/>
      <c r="WAO110" s="104"/>
      <c r="WAP110" s="104"/>
      <c r="WAQ110" s="104"/>
      <c r="WAR110" s="104"/>
      <c r="WAS110" s="104"/>
      <c r="WAT110" s="104"/>
      <c r="WAU110" s="104"/>
      <c r="WAV110" s="104"/>
      <c r="WAW110" s="104"/>
      <c r="WAX110" s="104"/>
      <c r="WAY110" s="104"/>
      <c r="WAZ110" s="104"/>
      <c r="WBA110" s="104"/>
      <c r="WBB110" s="104"/>
      <c r="WBC110" s="104"/>
      <c r="WBD110" s="104"/>
      <c r="WBE110" s="104"/>
      <c r="WBF110" s="104"/>
      <c r="WBG110" s="104"/>
      <c r="WBH110" s="104"/>
      <c r="WBI110" s="104"/>
      <c r="WBJ110" s="104"/>
      <c r="WBK110" s="104"/>
      <c r="WBL110" s="104"/>
      <c r="WBM110" s="104"/>
      <c r="WBN110" s="104"/>
      <c r="WBO110" s="104"/>
      <c r="WBP110" s="104"/>
      <c r="WBQ110" s="104"/>
      <c r="WBR110" s="104"/>
      <c r="WBS110" s="104"/>
      <c r="WBT110" s="104"/>
      <c r="WBU110" s="104"/>
      <c r="WBV110" s="104"/>
      <c r="WBW110" s="104"/>
      <c r="WBX110" s="104"/>
      <c r="WBY110" s="104"/>
      <c r="WBZ110" s="104"/>
      <c r="WCA110" s="104"/>
      <c r="WCB110" s="104"/>
      <c r="WCC110" s="104"/>
      <c r="WCD110" s="104"/>
      <c r="WCE110" s="104"/>
      <c r="WCF110" s="104"/>
      <c r="WCG110" s="104"/>
      <c r="WCH110" s="104"/>
      <c r="WCI110" s="104"/>
      <c r="WCJ110" s="104"/>
      <c r="WCK110" s="104"/>
      <c r="WCL110" s="104"/>
      <c r="WCM110" s="104"/>
      <c r="WCN110" s="104"/>
      <c r="WCO110" s="104"/>
      <c r="WCP110" s="104"/>
      <c r="WCQ110" s="104"/>
      <c r="WCR110" s="104"/>
      <c r="WCS110" s="104"/>
      <c r="WCT110" s="104"/>
      <c r="WCU110" s="104"/>
      <c r="WCV110" s="104"/>
      <c r="WCW110" s="104"/>
      <c r="WCX110" s="104"/>
      <c r="WCY110" s="104"/>
      <c r="WCZ110" s="104"/>
      <c r="WDA110" s="104"/>
      <c r="WDB110" s="104"/>
      <c r="WDC110" s="104"/>
      <c r="WDD110" s="104"/>
      <c r="WDE110" s="104"/>
      <c r="WDF110" s="104"/>
      <c r="WDG110" s="104"/>
      <c r="WDH110" s="104"/>
      <c r="WDI110" s="104"/>
      <c r="WDJ110" s="104"/>
      <c r="WDK110" s="104"/>
      <c r="WDL110" s="104"/>
      <c r="WDM110" s="104"/>
      <c r="WDN110" s="104"/>
      <c r="WDO110" s="104"/>
      <c r="WDP110" s="104"/>
      <c r="WDQ110" s="104"/>
      <c r="WDR110" s="104"/>
      <c r="WDS110" s="104"/>
      <c r="WDT110" s="104"/>
      <c r="WDU110" s="104"/>
      <c r="WDV110" s="104"/>
      <c r="WDW110" s="104"/>
      <c r="WDX110" s="104"/>
      <c r="WDY110" s="104"/>
      <c r="WDZ110" s="104"/>
      <c r="WEA110" s="104"/>
      <c r="WEB110" s="104"/>
      <c r="WEC110" s="104"/>
      <c r="WED110" s="104"/>
      <c r="WEE110" s="104"/>
      <c r="WEF110" s="104"/>
      <c r="WEG110" s="104"/>
      <c r="WEH110" s="104"/>
      <c r="WEI110" s="104"/>
      <c r="WEJ110" s="104"/>
      <c r="WEK110" s="104"/>
      <c r="WEL110" s="104"/>
      <c r="WEM110" s="104"/>
      <c r="WEN110" s="104"/>
      <c r="WEO110" s="104"/>
      <c r="WEP110" s="104"/>
      <c r="WEQ110" s="104"/>
      <c r="WER110" s="104"/>
      <c r="WES110" s="104"/>
      <c r="WET110" s="104"/>
      <c r="WEU110" s="104"/>
      <c r="WEV110" s="104"/>
      <c r="WEW110" s="104"/>
      <c r="WEX110" s="104"/>
      <c r="WEY110" s="104"/>
      <c r="WEZ110" s="104"/>
      <c r="WFA110" s="104"/>
      <c r="WFB110" s="104"/>
      <c r="WFC110" s="104"/>
      <c r="WFD110" s="104"/>
      <c r="WFE110" s="104"/>
      <c r="WFF110" s="104"/>
      <c r="WFG110" s="104"/>
      <c r="WFH110" s="104"/>
      <c r="WFI110" s="104"/>
      <c r="WFJ110" s="104"/>
      <c r="WFK110" s="104"/>
      <c r="WFL110" s="104"/>
      <c r="WFM110" s="104"/>
      <c r="WFN110" s="104"/>
      <c r="WFO110" s="104"/>
      <c r="WFP110" s="104"/>
      <c r="WFQ110" s="104"/>
      <c r="WFR110" s="104"/>
      <c r="WFS110" s="104"/>
      <c r="WFT110" s="104"/>
      <c r="WFU110" s="104"/>
      <c r="WFV110" s="104"/>
      <c r="WFW110" s="104"/>
      <c r="WFX110" s="104"/>
      <c r="WFY110" s="104"/>
      <c r="WFZ110" s="104"/>
      <c r="WGA110" s="104"/>
      <c r="WGB110" s="104"/>
      <c r="WGC110" s="104"/>
      <c r="WGD110" s="104"/>
      <c r="WGE110" s="104"/>
      <c r="WGF110" s="104"/>
      <c r="WGG110" s="104"/>
      <c r="WGH110" s="104"/>
      <c r="WGI110" s="104"/>
      <c r="WGJ110" s="104"/>
      <c r="WGK110" s="104"/>
      <c r="WGL110" s="104"/>
      <c r="WGM110" s="104"/>
      <c r="WGN110" s="104"/>
      <c r="WGO110" s="104"/>
      <c r="WGP110" s="104"/>
      <c r="WGQ110" s="104"/>
      <c r="WGR110" s="104"/>
      <c r="WGS110" s="104"/>
      <c r="WGT110" s="104"/>
      <c r="WGU110" s="104"/>
      <c r="WGV110" s="104"/>
      <c r="WGW110" s="104"/>
      <c r="WGX110" s="104"/>
      <c r="WGY110" s="104"/>
      <c r="WGZ110" s="104"/>
      <c r="WHA110" s="104"/>
      <c r="WHB110" s="104"/>
      <c r="WHC110" s="104"/>
      <c r="WHD110" s="104"/>
      <c r="WHE110" s="104"/>
      <c r="WHF110" s="104"/>
      <c r="WHG110" s="104"/>
      <c r="WHH110" s="104"/>
      <c r="WHI110" s="104"/>
      <c r="WHJ110" s="104"/>
      <c r="WHK110" s="104"/>
      <c r="WHL110" s="104"/>
      <c r="WHM110" s="104"/>
      <c r="WHN110" s="104"/>
      <c r="WHO110" s="104"/>
      <c r="WHP110" s="104"/>
      <c r="WHQ110" s="104"/>
      <c r="WHR110" s="104"/>
      <c r="WHS110" s="104"/>
      <c r="WHT110" s="104"/>
      <c r="WHU110" s="104"/>
      <c r="WHV110" s="104"/>
      <c r="WHW110" s="104"/>
      <c r="WHX110" s="104"/>
      <c r="WHY110" s="104"/>
      <c r="WHZ110" s="104"/>
      <c r="WIA110" s="104"/>
      <c r="WIB110" s="104"/>
      <c r="WIC110" s="104"/>
      <c r="WID110" s="104"/>
      <c r="WIE110" s="104"/>
      <c r="WIF110" s="104"/>
      <c r="WIG110" s="104"/>
      <c r="WIH110" s="104"/>
      <c r="WII110" s="104"/>
      <c r="WIJ110" s="104"/>
      <c r="WIK110" s="104"/>
      <c r="WIL110" s="104"/>
      <c r="WIM110" s="104"/>
      <c r="WIN110" s="104"/>
      <c r="WIO110" s="104"/>
      <c r="WIP110" s="104"/>
      <c r="WIQ110" s="104"/>
      <c r="WIR110" s="104"/>
      <c r="WIS110" s="104"/>
      <c r="WIT110" s="104"/>
      <c r="WIU110" s="104"/>
      <c r="WIV110" s="104"/>
      <c r="WIW110" s="104"/>
      <c r="WIX110" s="104"/>
      <c r="WIY110" s="104"/>
      <c r="WIZ110" s="104"/>
      <c r="WJA110" s="104"/>
      <c r="WJB110" s="104"/>
      <c r="WJC110" s="104"/>
      <c r="WJD110" s="104"/>
      <c r="WJE110" s="104"/>
      <c r="WJF110" s="104"/>
      <c r="WJG110" s="104"/>
      <c r="WJH110" s="104"/>
      <c r="WJI110" s="104"/>
      <c r="WJJ110" s="104"/>
      <c r="WJK110" s="104"/>
      <c r="WJL110" s="104"/>
      <c r="WJM110" s="104"/>
      <c r="WJN110" s="104"/>
      <c r="WJO110" s="104"/>
      <c r="WJP110" s="104"/>
      <c r="WJQ110" s="104"/>
      <c r="WJR110" s="104"/>
      <c r="WJS110" s="104"/>
      <c r="WJT110" s="104"/>
      <c r="WJU110" s="104"/>
      <c r="WJV110" s="104"/>
      <c r="WJW110" s="104"/>
      <c r="WJX110" s="104"/>
      <c r="WJY110" s="104"/>
      <c r="WJZ110" s="104"/>
      <c r="WKA110" s="104"/>
      <c r="WKB110" s="104"/>
      <c r="WKC110" s="104"/>
      <c r="WKD110" s="104"/>
      <c r="WKE110" s="104"/>
      <c r="WKF110" s="104"/>
      <c r="WKG110" s="104"/>
      <c r="WKH110" s="104"/>
      <c r="WKI110" s="104"/>
      <c r="WKJ110" s="104"/>
      <c r="WKK110" s="104"/>
      <c r="WKL110" s="104"/>
      <c r="WKM110" s="104"/>
      <c r="WKN110" s="104"/>
      <c r="WKO110" s="104"/>
      <c r="WKP110" s="104"/>
      <c r="WKQ110" s="104"/>
      <c r="WKR110" s="104"/>
      <c r="WKS110" s="104"/>
      <c r="WKT110" s="104"/>
      <c r="WKU110" s="104"/>
      <c r="WKV110" s="104"/>
      <c r="WKW110" s="104"/>
      <c r="WKX110" s="104"/>
      <c r="WKY110" s="104"/>
      <c r="WKZ110" s="104"/>
      <c r="WLA110" s="104"/>
      <c r="WLB110" s="104"/>
      <c r="WLC110" s="104"/>
      <c r="WLD110" s="104"/>
      <c r="WLE110" s="104"/>
      <c r="WLF110" s="104"/>
      <c r="WLG110" s="104"/>
      <c r="WLH110" s="104"/>
      <c r="WLI110" s="104"/>
      <c r="WLJ110" s="104"/>
      <c r="WLK110" s="104"/>
      <c r="WLL110" s="104"/>
      <c r="WLM110" s="104"/>
      <c r="WLN110" s="104"/>
      <c r="WLO110" s="104"/>
      <c r="WLP110" s="104"/>
      <c r="WLQ110" s="104"/>
      <c r="WLR110" s="104"/>
      <c r="WLS110" s="104"/>
      <c r="WLT110" s="104"/>
      <c r="WLU110" s="104"/>
      <c r="WLV110" s="104"/>
      <c r="WLW110" s="104"/>
      <c r="WLX110" s="104"/>
      <c r="WLY110" s="104"/>
      <c r="WLZ110" s="104"/>
      <c r="WMA110" s="104"/>
      <c r="WMB110" s="104"/>
      <c r="WMC110" s="104"/>
      <c r="WMD110" s="104"/>
      <c r="WME110" s="104"/>
      <c r="WMF110" s="104"/>
      <c r="WMG110" s="104"/>
      <c r="WMH110" s="104"/>
      <c r="WMI110" s="104"/>
      <c r="WMJ110" s="104"/>
      <c r="WMK110" s="104"/>
      <c r="WML110" s="104"/>
      <c r="WMM110" s="104"/>
      <c r="WMN110" s="104"/>
      <c r="WMO110" s="104"/>
      <c r="WMP110" s="104"/>
      <c r="WMQ110" s="104"/>
      <c r="WMR110" s="104"/>
      <c r="WMS110" s="104"/>
      <c r="WMT110" s="104"/>
      <c r="WMU110" s="104"/>
      <c r="WMV110" s="104"/>
      <c r="WMW110" s="104"/>
      <c r="WMX110" s="104"/>
      <c r="WMY110" s="104"/>
      <c r="WMZ110" s="104"/>
      <c r="WNA110" s="104"/>
      <c r="WNB110" s="104"/>
      <c r="WNC110" s="104"/>
      <c r="WND110" s="104"/>
      <c r="WNE110" s="104"/>
      <c r="WNF110" s="104"/>
      <c r="WNG110" s="104"/>
      <c r="WNH110" s="104"/>
      <c r="WNI110" s="104"/>
      <c r="WNJ110" s="104"/>
      <c r="WNK110" s="104"/>
      <c r="WNL110" s="104"/>
      <c r="WNM110" s="104"/>
      <c r="WNN110" s="104"/>
      <c r="WNO110" s="104"/>
      <c r="WNP110" s="104"/>
      <c r="WNQ110" s="104"/>
      <c r="WNR110" s="104"/>
      <c r="WNS110" s="104"/>
      <c r="WNT110" s="104"/>
      <c r="WNU110" s="104"/>
      <c r="WNV110" s="104"/>
      <c r="WNW110" s="104"/>
      <c r="WNX110" s="104"/>
      <c r="WNY110" s="104"/>
      <c r="WNZ110" s="104"/>
      <c r="WOA110" s="104"/>
      <c r="WOB110" s="104"/>
      <c r="WOC110" s="104"/>
      <c r="WOD110" s="104"/>
      <c r="WOE110" s="104"/>
      <c r="WOF110" s="104"/>
      <c r="WOG110" s="104"/>
      <c r="WOH110" s="104"/>
      <c r="WOI110" s="104"/>
      <c r="WOJ110" s="104"/>
      <c r="WOK110" s="104"/>
      <c r="WOL110" s="104"/>
      <c r="WOM110" s="104"/>
      <c r="WON110" s="104"/>
      <c r="WOO110" s="104"/>
      <c r="WOP110" s="104"/>
      <c r="WOQ110" s="104"/>
      <c r="WOR110" s="104"/>
      <c r="WOS110" s="104"/>
      <c r="WOT110" s="104"/>
      <c r="WOU110" s="104"/>
      <c r="WOV110" s="104"/>
      <c r="WOW110" s="104"/>
      <c r="WOX110" s="104"/>
      <c r="WOY110" s="104"/>
      <c r="WOZ110" s="104"/>
      <c r="WPA110" s="104"/>
      <c r="WPB110" s="104"/>
      <c r="WPC110" s="104"/>
      <c r="WPD110" s="104"/>
      <c r="WPE110" s="104"/>
      <c r="WPF110" s="104"/>
      <c r="WPG110" s="104"/>
      <c r="WPH110" s="104"/>
      <c r="WPI110" s="104"/>
      <c r="WPJ110" s="104"/>
      <c r="WPK110" s="104"/>
      <c r="WPL110" s="104"/>
      <c r="WPM110" s="104"/>
      <c r="WPN110" s="104"/>
      <c r="WPO110" s="104"/>
      <c r="WPP110" s="104"/>
      <c r="WPQ110" s="104"/>
      <c r="WPR110" s="104"/>
      <c r="WPS110" s="104"/>
      <c r="WPT110" s="104"/>
      <c r="WPU110" s="104"/>
      <c r="WPV110" s="104"/>
      <c r="WPW110" s="104"/>
      <c r="WPX110" s="104"/>
      <c r="WPY110" s="104"/>
      <c r="WPZ110" s="104"/>
      <c r="WQA110" s="104"/>
      <c r="WQB110" s="104"/>
      <c r="WQC110" s="104"/>
      <c r="WQD110" s="104"/>
      <c r="WQE110" s="104"/>
      <c r="WQF110" s="104"/>
      <c r="WQG110" s="104"/>
      <c r="WQH110" s="104"/>
      <c r="WQI110" s="104"/>
      <c r="WQJ110" s="104"/>
      <c r="WQK110" s="104"/>
      <c r="WQL110" s="104"/>
      <c r="WQM110" s="104"/>
      <c r="WQN110" s="104"/>
      <c r="WQO110" s="104"/>
      <c r="WQP110" s="104"/>
      <c r="WQQ110" s="104"/>
      <c r="WQR110" s="104"/>
      <c r="WQS110" s="104"/>
      <c r="WQT110" s="104"/>
      <c r="WQU110" s="104"/>
      <c r="WQV110" s="104"/>
      <c r="WQW110" s="104"/>
      <c r="WQX110" s="104"/>
      <c r="WQY110" s="104"/>
      <c r="WQZ110" s="104"/>
      <c r="WRA110" s="104"/>
      <c r="WRB110" s="104"/>
      <c r="WRC110" s="104"/>
      <c r="WRD110" s="104"/>
      <c r="WRE110" s="104"/>
      <c r="WRF110" s="104"/>
      <c r="WRG110" s="104"/>
      <c r="WRH110" s="104"/>
      <c r="WRI110" s="104"/>
      <c r="WRJ110" s="104"/>
      <c r="WRK110" s="104"/>
      <c r="WRL110" s="104"/>
      <c r="WRM110" s="104"/>
      <c r="WRN110" s="104"/>
      <c r="WRO110" s="104"/>
      <c r="WRP110" s="104"/>
      <c r="WRQ110" s="104"/>
      <c r="WRR110" s="104"/>
      <c r="WRS110" s="104"/>
      <c r="WRT110" s="104"/>
      <c r="WRU110" s="104"/>
      <c r="WRV110" s="104"/>
      <c r="WRW110" s="104"/>
      <c r="WRX110" s="104"/>
      <c r="WRY110" s="104"/>
      <c r="WRZ110" s="104"/>
      <c r="WSA110" s="104"/>
      <c r="WSB110" s="104"/>
      <c r="WSC110" s="104"/>
      <c r="WSD110" s="104"/>
      <c r="WSE110" s="104"/>
      <c r="WSF110" s="104"/>
      <c r="WSG110" s="104"/>
      <c r="WSH110" s="104"/>
      <c r="WSI110" s="104"/>
      <c r="WSJ110" s="104"/>
      <c r="WSK110" s="104"/>
      <c r="WSL110" s="104"/>
      <c r="WSM110" s="104"/>
      <c r="WSN110" s="104"/>
      <c r="WSO110" s="104"/>
      <c r="WSP110" s="104"/>
      <c r="WSQ110" s="104"/>
      <c r="WSR110" s="104"/>
      <c r="WSS110" s="104"/>
      <c r="WST110" s="104"/>
      <c r="WSU110" s="104"/>
      <c r="WSV110" s="104"/>
      <c r="WSW110" s="104"/>
      <c r="WSX110" s="104"/>
      <c r="WSY110" s="104"/>
      <c r="WSZ110" s="104"/>
      <c r="WTA110" s="104"/>
      <c r="WTB110" s="104"/>
      <c r="WTC110" s="104"/>
      <c r="WTD110" s="104"/>
      <c r="WTE110" s="104"/>
      <c r="WTF110" s="104"/>
      <c r="WTG110" s="104"/>
      <c r="WTH110" s="104"/>
      <c r="WTI110" s="104"/>
      <c r="WTJ110" s="104"/>
      <c r="WTK110" s="104"/>
      <c r="WTL110" s="104"/>
      <c r="WTM110" s="104"/>
      <c r="WTN110" s="104"/>
      <c r="WTO110" s="104"/>
      <c r="WTP110" s="104"/>
      <c r="WTQ110" s="104"/>
      <c r="WTR110" s="104"/>
      <c r="WTS110" s="104"/>
      <c r="WTT110" s="104"/>
      <c r="WTU110" s="104"/>
      <c r="WTV110" s="104"/>
      <c r="WTW110" s="104"/>
      <c r="WTX110" s="104"/>
      <c r="WTY110" s="104"/>
      <c r="WTZ110" s="104"/>
      <c r="WUA110" s="104"/>
      <c r="WUB110" s="104"/>
      <c r="WUC110" s="104"/>
      <c r="WUD110" s="104"/>
      <c r="WUE110" s="104"/>
      <c r="WUF110" s="104"/>
      <c r="WUG110" s="104"/>
      <c r="WUH110" s="104"/>
      <c r="WUI110" s="104"/>
      <c r="WUJ110" s="104"/>
      <c r="WUK110" s="104"/>
      <c r="WUL110" s="104"/>
      <c r="WUM110" s="104"/>
      <c r="WUN110" s="104"/>
      <c r="WUO110" s="104"/>
      <c r="WUP110" s="104"/>
      <c r="WUQ110" s="104"/>
      <c r="WUR110" s="104"/>
      <c r="WUS110" s="104"/>
      <c r="WUT110" s="104"/>
      <c r="WUU110" s="104"/>
      <c r="WUV110" s="104"/>
      <c r="WUW110" s="104"/>
      <c r="WUX110" s="104"/>
      <c r="WUY110" s="104"/>
      <c r="WUZ110" s="104"/>
      <c r="WVA110" s="104"/>
      <c r="WVB110" s="104"/>
      <c r="WVC110" s="104"/>
      <c r="WVD110" s="104"/>
      <c r="WVE110" s="104"/>
      <c r="WVF110" s="104"/>
      <c r="WVG110" s="104"/>
      <c r="WVH110" s="104"/>
      <c r="WVI110" s="104"/>
      <c r="WVJ110" s="104"/>
      <c r="WVK110" s="104"/>
      <c r="WVL110" s="104"/>
      <c r="WVM110" s="104"/>
      <c r="WVN110" s="104"/>
      <c r="WVO110" s="104"/>
      <c r="WVP110" s="104"/>
      <c r="WVQ110" s="104"/>
      <c r="WVR110" s="104"/>
      <c r="WVS110" s="104"/>
      <c r="WVT110" s="104"/>
      <c r="WVU110" s="104"/>
      <c r="WVV110" s="104"/>
      <c r="WVW110" s="104"/>
      <c r="WVX110" s="104"/>
      <c r="WVY110" s="104"/>
      <c r="WVZ110" s="104"/>
      <c r="WWA110" s="104"/>
      <c r="WWB110" s="104"/>
      <c r="WWC110" s="104"/>
      <c r="WWD110" s="104"/>
      <c r="WWE110" s="104"/>
      <c r="WWF110" s="104"/>
      <c r="WWG110" s="104"/>
      <c r="WWH110" s="104"/>
      <c r="WWI110" s="104"/>
      <c r="WWJ110" s="104"/>
      <c r="WWK110" s="104"/>
      <c r="WWL110" s="104"/>
      <c r="WWM110" s="104"/>
      <c r="WWN110" s="104"/>
      <c r="WWO110" s="104"/>
      <c r="WWP110" s="104"/>
      <c r="WWQ110" s="104"/>
      <c r="WWR110" s="104"/>
      <c r="WWS110" s="104"/>
      <c r="WWT110" s="104"/>
      <c r="WWU110" s="104"/>
      <c r="WWV110" s="104"/>
      <c r="WWW110" s="104"/>
      <c r="WWX110" s="104"/>
      <c r="WWY110" s="104"/>
      <c r="WWZ110" s="104"/>
      <c r="WXA110" s="104"/>
      <c r="WXB110" s="104"/>
      <c r="WXC110" s="104"/>
      <c r="WXD110" s="104"/>
      <c r="WXE110" s="104"/>
      <c r="WXF110" s="104"/>
      <c r="WXG110" s="104"/>
      <c r="WXH110" s="104"/>
      <c r="WXI110" s="104"/>
      <c r="WXJ110" s="104"/>
      <c r="WXK110" s="104"/>
      <c r="WXL110" s="104"/>
      <c r="WXM110" s="104"/>
      <c r="WXN110" s="104"/>
      <c r="WXO110" s="104"/>
      <c r="WXP110" s="104"/>
      <c r="WXQ110" s="104"/>
      <c r="WXR110" s="104"/>
      <c r="WXS110" s="104"/>
      <c r="WXT110" s="104"/>
      <c r="WXU110" s="104"/>
      <c r="WXV110" s="104"/>
      <c r="WXW110" s="104"/>
      <c r="WXX110" s="104"/>
      <c r="WXY110" s="104"/>
      <c r="WXZ110" s="104"/>
      <c r="WYA110" s="104"/>
      <c r="WYB110" s="104"/>
      <c r="WYC110" s="104"/>
      <c r="WYD110" s="104"/>
      <c r="WYE110" s="104"/>
      <c r="WYF110" s="104"/>
      <c r="WYG110" s="104"/>
      <c r="WYH110" s="104"/>
      <c r="WYI110" s="104"/>
      <c r="WYJ110" s="104"/>
      <c r="WYK110" s="104"/>
      <c r="WYL110" s="104"/>
      <c r="WYM110" s="104"/>
      <c r="WYN110" s="104"/>
      <c r="WYO110" s="104"/>
      <c r="WYP110" s="104"/>
      <c r="WYQ110" s="104"/>
      <c r="WYR110" s="104"/>
      <c r="WYS110" s="104"/>
      <c r="WYT110" s="104"/>
      <c r="WYU110" s="104"/>
      <c r="WYV110" s="104"/>
      <c r="WYW110" s="104"/>
      <c r="WYX110" s="104"/>
      <c r="WYY110" s="104"/>
      <c r="WYZ110" s="104"/>
      <c r="WZA110" s="104"/>
      <c r="WZB110" s="104"/>
      <c r="WZC110" s="104"/>
      <c r="WZD110" s="104"/>
      <c r="WZE110" s="104"/>
      <c r="WZF110" s="104"/>
      <c r="WZG110" s="104"/>
      <c r="WZH110" s="104"/>
      <c r="WZI110" s="104"/>
      <c r="WZJ110" s="104"/>
      <c r="WZK110" s="104"/>
      <c r="WZL110" s="104"/>
      <c r="WZM110" s="104"/>
      <c r="WZN110" s="104"/>
      <c r="WZO110" s="104"/>
      <c r="WZP110" s="104"/>
      <c r="WZQ110" s="104"/>
      <c r="WZR110" s="104"/>
      <c r="WZS110" s="104"/>
      <c r="WZT110" s="104"/>
      <c r="WZU110" s="104"/>
      <c r="WZV110" s="104"/>
      <c r="WZW110" s="104"/>
      <c r="WZX110" s="104"/>
      <c r="WZY110" s="104"/>
      <c r="WZZ110" s="104"/>
      <c r="XAA110" s="104"/>
      <c r="XAB110" s="104"/>
      <c r="XAC110" s="104"/>
      <c r="XAD110" s="104"/>
      <c r="XAE110" s="104"/>
      <c r="XAF110" s="104"/>
      <c r="XAG110" s="104"/>
      <c r="XAH110" s="104"/>
      <c r="XAI110" s="104"/>
      <c r="XAJ110" s="104"/>
      <c r="XAK110" s="104"/>
      <c r="XAL110" s="104"/>
      <c r="XAM110" s="104"/>
      <c r="XAN110" s="104"/>
      <c r="XAO110" s="104"/>
      <c r="XAP110" s="104"/>
      <c r="XAQ110" s="104"/>
      <c r="XAR110" s="104"/>
      <c r="XAS110" s="104"/>
      <c r="XAT110" s="104"/>
      <c r="XAU110" s="104"/>
      <c r="XAV110" s="104"/>
      <c r="XAW110" s="104"/>
      <c r="XAX110" s="104"/>
      <c r="XAY110" s="104"/>
      <c r="XAZ110" s="104"/>
      <c r="XBA110" s="104"/>
      <c r="XBB110" s="104"/>
      <c r="XBC110" s="104"/>
      <c r="XBD110" s="104"/>
      <c r="XBE110" s="104"/>
      <c r="XBF110" s="104"/>
      <c r="XBG110" s="104"/>
      <c r="XBH110" s="104"/>
      <c r="XBI110" s="104"/>
      <c r="XBJ110" s="104"/>
      <c r="XBK110" s="104"/>
      <c r="XBL110" s="104"/>
      <c r="XBM110" s="104"/>
      <c r="XBN110" s="104"/>
      <c r="XBO110" s="104"/>
      <c r="XBP110" s="104"/>
      <c r="XBQ110" s="104"/>
      <c r="XBR110" s="104"/>
      <c r="XBS110" s="104"/>
      <c r="XBT110" s="104"/>
      <c r="XBU110" s="104"/>
      <c r="XBV110" s="104"/>
      <c r="XBW110" s="104"/>
      <c r="XBX110" s="104"/>
      <c r="XBY110" s="104"/>
      <c r="XBZ110" s="104"/>
      <c r="XCA110" s="104"/>
      <c r="XCB110" s="104"/>
      <c r="XCC110" s="104"/>
      <c r="XCD110" s="104"/>
      <c r="XCE110" s="104"/>
      <c r="XCF110" s="104"/>
      <c r="XCG110" s="104"/>
      <c r="XCH110" s="104"/>
      <c r="XCI110" s="104"/>
      <c r="XCJ110" s="104"/>
      <c r="XCK110" s="104"/>
      <c r="XCL110" s="104"/>
      <c r="XCM110" s="104"/>
      <c r="XCN110" s="104"/>
      <c r="XCO110" s="104"/>
      <c r="XCP110" s="104"/>
      <c r="XCQ110" s="104"/>
      <c r="XCR110" s="104"/>
      <c r="XCS110" s="104"/>
      <c r="XCT110" s="104"/>
      <c r="XCU110" s="104"/>
      <c r="XCV110" s="104"/>
      <c r="XCW110" s="104"/>
      <c r="XCX110" s="104"/>
      <c r="XCY110" s="104"/>
      <c r="XCZ110" s="104"/>
      <c r="XDA110" s="104"/>
      <c r="XDB110" s="104"/>
      <c r="XDC110" s="104"/>
      <c r="XDD110" s="104"/>
      <c r="XDE110" s="104"/>
      <c r="XDF110" s="104"/>
      <c r="XDG110" s="104"/>
      <c r="XDH110" s="104"/>
      <c r="XDI110" s="104"/>
      <c r="XDJ110" s="104"/>
      <c r="XDK110" s="104"/>
      <c r="XDL110" s="104"/>
      <c r="XDM110" s="104"/>
      <c r="XDN110" s="104"/>
      <c r="XDO110" s="104"/>
      <c r="XDP110" s="104"/>
      <c r="XDQ110" s="104"/>
      <c r="XDR110" s="104"/>
      <c r="XDS110" s="104"/>
      <c r="XDT110" s="104"/>
      <c r="XDU110" s="104"/>
      <c r="XDV110" s="104"/>
      <c r="XDW110" s="104"/>
      <c r="XDX110" s="104"/>
      <c r="XDY110" s="104"/>
      <c r="XDZ110" s="104"/>
      <c r="XEA110" s="104"/>
      <c r="XEB110" s="104"/>
      <c r="XEC110" s="104"/>
      <c r="XED110" s="104"/>
    </row>
    <row r="111" spans="1:16358" s="92" customFormat="1" ht="12" customHeight="1" x14ac:dyDescent="0.3">
      <c r="A111" s="104" t="s">
        <v>242</v>
      </c>
      <c r="B111" s="123"/>
      <c r="C111" s="105"/>
      <c r="D111" s="104"/>
      <c r="E111" s="104"/>
      <c r="F111" s="104"/>
      <c r="G111" s="104"/>
      <c r="H111" s="104"/>
      <c r="I111" s="81"/>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104"/>
      <c r="AY111" s="104"/>
      <c r="AZ111" s="104"/>
      <c r="BA111" s="104"/>
      <c r="BB111" s="104"/>
      <c r="BC111" s="104"/>
      <c r="BD111" s="104"/>
      <c r="BE111" s="104"/>
      <c r="BF111" s="104"/>
      <c r="BG111" s="104"/>
      <c r="BH111" s="104"/>
      <c r="BI111" s="104"/>
      <c r="BJ111" s="104"/>
      <c r="BK111" s="104"/>
      <c r="BL111" s="104"/>
      <c r="BM111" s="104"/>
      <c r="BN111" s="104"/>
      <c r="BO111" s="104"/>
      <c r="BP111" s="104"/>
      <c r="BQ111" s="104"/>
      <c r="BR111" s="104"/>
      <c r="BS111" s="104"/>
      <c r="BT111" s="104"/>
      <c r="BU111" s="104"/>
      <c r="BV111" s="104"/>
      <c r="BW111" s="104"/>
      <c r="BX111" s="104"/>
      <c r="BY111" s="104"/>
      <c r="BZ111" s="104"/>
      <c r="CA111" s="104"/>
      <c r="CB111" s="104"/>
      <c r="CC111" s="104"/>
      <c r="CD111" s="104"/>
      <c r="CE111" s="104"/>
      <c r="CF111" s="104"/>
      <c r="CG111" s="104"/>
      <c r="CH111" s="104"/>
      <c r="CI111" s="104"/>
      <c r="CJ111" s="104"/>
      <c r="CK111" s="104"/>
      <c r="CL111" s="104"/>
      <c r="CM111" s="104"/>
      <c r="CN111" s="104"/>
      <c r="CO111" s="104"/>
      <c r="CP111" s="104"/>
      <c r="CQ111" s="104"/>
      <c r="CR111" s="104"/>
      <c r="CS111" s="104"/>
      <c r="CT111" s="104"/>
      <c r="CU111" s="104"/>
      <c r="CV111" s="104"/>
      <c r="CW111" s="104"/>
      <c r="CX111" s="104"/>
      <c r="CY111" s="104"/>
      <c r="CZ111" s="104"/>
      <c r="DA111" s="104"/>
      <c r="DB111" s="104"/>
      <c r="DC111" s="104"/>
      <c r="DD111" s="104"/>
      <c r="DE111" s="104"/>
      <c r="DF111" s="104"/>
      <c r="DG111" s="104"/>
      <c r="DH111" s="104"/>
      <c r="DI111" s="104"/>
      <c r="DJ111" s="104"/>
      <c r="DK111" s="104"/>
      <c r="DL111" s="104"/>
      <c r="DM111" s="104"/>
      <c r="DN111" s="104"/>
      <c r="DO111" s="104"/>
      <c r="DP111" s="104"/>
      <c r="DQ111" s="104"/>
      <c r="DR111" s="104"/>
      <c r="DS111" s="104"/>
      <c r="DT111" s="104"/>
      <c r="DU111" s="104"/>
      <c r="DV111" s="104"/>
      <c r="DW111" s="104"/>
      <c r="DX111" s="104"/>
      <c r="DY111" s="104"/>
      <c r="DZ111" s="104"/>
      <c r="EA111" s="104"/>
      <c r="EB111" s="104"/>
      <c r="EC111" s="104"/>
      <c r="ED111" s="104"/>
      <c r="EE111" s="104"/>
      <c r="EF111" s="104"/>
      <c r="EG111" s="104"/>
      <c r="EH111" s="104"/>
      <c r="EI111" s="104"/>
      <c r="EJ111" s="104"/>
      <c r="EK111" s="104"/>
      <c r="EL111" s="104"/>
      <c r="EM111" s="104"/>
      <c r="EN111" s="104"/>
      <c r="EO111" s="104"/>
      <c r="EP111" s="104"/>
      <c r="EQ111" s="104"/>
      <c r="ER111" s="104"/>
      <c r="ES111" s="104"/>
      <c r="ET111" s="104"/>
      <c r="EU111" s="104"/>
      <c r="EV111" s="104"/>
      <c r="EW111" s="104"/>
      <c r="EX111" s="104"/>
      <c r="EY111" s="104"/>
      <c r="EZ111" s="104"/>
      <c r="FA111" s="104"/>
      <c r="FB111" s="104"/>
      <c r="FC111" s="104"/>
      <c r="FD111" s="104"/>
      <c r="FE111" s="104"/>
      <c r="FF111" s="104"/>
      <c r="FG111" s="104"/>
      <c r="FH111" s="104"/>
      <c r="FI111" s="104"/>
      <c r="FJ111" s="104"/>
      <c r="FK111" s="104"/>
      <c r="FL111" s="104"/>
      <c r="FM111" s="104"/>
      <c r="FN111" s="104"/>
      <c r="FO111" s="104"/>
      <c r="FP111" s="104"/>
      <c r="FQ111" s="104"/>
      <c r="FR111" s="104"/>
      <c r="FS111" s="104"/>
      <c r="FT111" s="104"/>
      <c r="FU111" s="104"/>
      <c r="FV111" s="104"/>
      <c r="FW111" s="104"/>
      <c r="FX111" s="104"/>
      <c r="FY111" s="104"/>
      <c r="FZ111" s="104"/>
      <c r="GA111" s="104"/>
      <c r="GB111" s="104"/>
      <c r="GC111" s="104"/>
      <c r="GD111" s="104"/>
      <c r="GE111" s="104"/>
      <c r="GF111" s="104"/>
      <c r="GG111" s="104"/>
      <c r="GH111" s="104"/>
      <c r="GI111" s="104"/>
      <c r="GJ111" s="104"/>
      <c r="GK111" s="104"/>
      <c r="GL111" s="104"/>
      <c r="GM111" s="104"/>
      <c r="GN111" s="104"/>
      <c r="GO111" s="104"/>
      <c r="GP111" s="104"/>
      <c r="GQ111" s="104"/>
      <c r="GR111" s="104"/>
      <c r="GS111" s="104"/>
      <c r="GT111" s="104"/>
      <c r="GU111" s="104"/>
      <c r="GV111" s="104"/>
      <c r="GW111" s="104"/>
      <c r="GX111" s="104"/>
      <c r="GY111" s="104"/>
      <c r="GZ111" s="104"/>
      <c r="HA111" s="104"/>
      <c r="HB111" s="104"/>
      <c r="HC111" s="104"/>
      <c r="HD111" s="104"/>
      <c r="HE111" s="104"/>
      <c r="HF111" s="104"/>
      <c r="HG111" s="104"/>
      <c r="HH111" s="104"/>
      <c r="HI111" s="104"/>
      <c r="HJ111" s="104"/>
      <c r="HK111" s="104"/>
      <c r="HL111" s="104"/>
      <c r="HM111" s="104"/>
      <c r="HN111" s="104"/>
      <c r="HO111" s="104"/>
      <c r="HP111" s="104"/>
      <c r="HQ111" s="104"/>
      <c r="HR111" s="104"/>
      <c r="HS111" s="104"/>
      <c r="HT111" s="104"/>
      <c r="HU111" s="104"/>
      <c r="HV111" s="104"/>
      <c r="HW111" s="104"/>
      <c r="HX111" s="104"/>
      <c r="HY111" s="104"/>
      <c r="HZ111" s="104"/>
      <c r="IA111" s="104"/>
      <c r="IB111" s="104"/>
      <c r="IC111" s="104"/>
      <c r="ID111" s="104"/>
      <c r="IE111" s="104"/>
      <c r="IF111" s="104"/>
      <c r="IG111" s="104"/>
      <c r="IH111" s="104"/>
      <c r="II111" s="104"/>
      <c r="IJ111" s="104"/>
      <c r="IK111" s="104"/>
      <c r="IL111" s="104"/>
      <c r="IM111" s="104"/>
      <c r="IN111" s="104"/>
      <c r="IO111" s="104"/>
      <c r="IP111" s="104"/>
      <c r="IQ111" s="104"/>
      <c r="IR111" s="104"/>
      <c r="IS111" s="104"/>
      <c r="IT111" s="104"/>
      <c r="IU111" s="104"/>
      <c r="IV111" s="104"/>
      <c r="IW111" s="104"/>
      <c r="IX111" s="104"/>
      <c r="IY111" s="104"/>
      <c r="IZ111" s="104"/>
      <c r="JA111" s="104"/>
      <c r="JB111" s="104"/>
      <c r="JC111" s="104"/>
      <c r="JD111" s="104"/>
      <c r="JE111" s="104"/>
      <c r="JF111" s="104"/>
      <c r="JG111" s="104"/>
      <c r="JH111" s="104"/>
      <c r="JI111" s="104"/>
      <c r="JJ111" s="104"/>
      <c r="JK111" s="104"/>
      <c r="JL111" s="104"/>
      <c r="JM111" s="104"/>
      <c r="JN111" s="104"/>
      <c r="JO111" s="104"/>
      <c r="JP111" s="104"/>
      <c r="JQ111" s="104"/>
      <c r="JR111" s="104"/>
      <c r="JS111" s="104"/>
      <c r="JT111" s="104"/>
      <c r="JU111" s="104"/>
      <c r="JV111" s="104"/>
      <c r="JW111" s="104"/>
      <c r="JX111" s="104"/>
      <c r="JY111" s="104"/>
      <c r="JZ111" s="104"/>
      <c r="KA111" s="104"/>
      <c r="KB111" s="104"/>
      <c r="KC111" s="104"/>
      <c r="KD111" s="104"/>
      <c r="KE111" s="104"/>
      <c r="KF111" s="104"/>
      <c r="KG111" s="104"/>
      <c r="KH111" s="104"/>
      <c r="KI111" s="104"/>
      <c r="KJ111" s="104"/>
      <c r="KK111" s="104"/>
      <c r="KL111" s="104"/>
      <c r="KM111" s="104"/>
      <c r="KN111" s="104"/>
      <c r="KO111" s="104"/>
      <c r="KP111" s="104"/>
      <c r="KQ111" s="104"/>
      <c r="KR111" s="104"/>
      <c r="KS111" s="104"/>
      <c r="KT111" s="104"/>
      <c r="KU111" s="104"/>
      <c r="KV111" s="104"/>
      <c r="KW111" s="104"/>
      <c r="KX111" s="104"/>
      <c r="KY111" s="104"/>
      <c r="KZ111" s="104"/>
      <c r="LA111" s="104"/>
      <c r="LB111" s="104"/>
      <c r="LC111" s="104"/>
      <c r="LD111" s="104"/>
      <c r="LE111" s="104"/>
      <c r="LF111" s="104"/>
      <c r="LG111" s="104"/>
      <c r="LH111" s="104"/>
      <c r="LI111" s="104"/>
      <c r="LJ111" s="104"/>
      <c r="LK111" s="104"/>
      <c r="LL111" s="104"/>
      <c r="LM111" s="104"/>
      <c r="LN111" s="104"/>
      <c r="LO111" s="104"/>
      <c r="LP111" s="104"/>
      <c r="LQ111" s="104"/>
      <c r="LR111" s="104"/>
      <c r="LS111" s="104"/>
      <c r="LT111" s="104"/>
      <c r="LU111" s="104"/>
      <c r="LV111" s="104"/>
      <c r="LW111" s="104"/>
      <c r="LX111" s="104"/>
      <c r="LY111" s="104"/>
      <c r="LZ111" s="104"/>
      <c r="MA111" s="104"/>
      <c r="MB111" s="104"/>
      <c r="MC111" s="104"/>
      <c r="MD111" s="104"/>
      <c r="ME111" s="104"/>
      <c r="MF111" s="104"/>
      <c r="MG111" s="104"/>
      <c r="MH111" s="104"/>
      <c r="MI111" s="104"/>
      <c r="MJ111" s="104"/>
      <c r="MK111" s="104"/>
      <c r="ML111" s="104"/>
      <c r="MM111" s="104"/>
      <c r="MN111" s="104"/>
      <c r="MO111" s="104"/>
      <c r="MP111" s="104"/>
      <c r="MQ111" s="104"/>
      <c r="MR111" s="104"/>
      <c r="MS111" s="104"/>
      <c r="MT111" s="104"/>
      <c r="MU111" s="104"/>
      <c r="MV111" s="104"/>
      <c r="MW111" s="104"/>
      <c r="MX111" s="104"/>
      <c r="MY111" s="104"/>
      <c r="MZ111" s="104"/>
      <c r="NA111" s="104"/>
      <c r="NB111" s="104"/>
      <c r="NC111" s="104"/>
      <c r="ND111" s="104"/>
      <c r="NE111" s="104"/>
      <c r="NF111" s="104"/>
      <c r="NG111" s="104"/>
      <c r="NH111" s="104"/>
      <c r="NI111" s="104"/>
      <c r="NJ111" s="104"/>
      <c r="NK111" s="104"/>
      <c r="NL111" s="104"/>
      <c r="NM111" s="104"/>
      <c r="NN111" s="104"/>
      <c r="NO111" s="104"/>
      <c r="NP111" s="104"/>
      <c r="NQ111" s="104"/>
      <c r="NR111" s="104"/>
      <c r="NS111" s="104"/>
      <c r="NT111" s="104"/>
      <c r="NU111" s="104"/>
      <c r="NV111" s="104"/>
      <c r="NW111" s="104"/>
      <c r="NX111" s="104"/>
      <c r="NY111" s="104"/>
      <c r="NZ111" s="104"/>
      <c r="OA111" s="104"/>
      <c r="OB111" s="104"/>
      <c r="OC111" s="104"/>
      <c r="OD111" s="104"/>
      <c r="OE111" s="104"/>
      <c r="OF111" s="104"/>
      <c r="OG111" s="104"/>
      <c r="OH111" s="104"/>
      <c r="OI111" s="104"/>
      <c r="OJ111" s="104"/>
      <c r="OK111" s="104"/>
      <c r="OL111" s="104"/>
      <c r="OM111" s="104"/>
      <c r="ON111" s="104"/>
      <c r="OO111" s="104"/>
      <c r="OP111" s="104"/>
      <c r="OQ111" s="104"/>
      <c r="OR111" s="104"/>
      <c r="OS111" s="104"/>
      <c r="OT111" s="104"/>
      <c r="OU111" s="104"/>
      <c r="OV111" s="104"/>
      <c r="OW111" s="104"/>
      <c r="OX111" s="104"/>
      <c r="OY111" s="104"/>
      <c r="OZ111" s="104"/>
      <c r="PA111" s="104"/>
      <c r="PB111" s="104"/>
      <c r="PC111" s="104"/>
      <c r="PD111" s="104"/>
      <c r="PE111" s="104"/>
      <c r="PF111" s="104"/>
      <c r="PG111" s="104"/>
      <c r="PH111" s="104"/>
      <c r="PI111" s="104"/>
      <c r="PJ111" s="104"/>
      <c r="PK111" s="104"/>
      <c r="PL111" s="104"/>
      <c r="PM111" s="104"/>
      <c r="PN111" s="104"/>
      <c r="PO111" s="104"/>
      <c r="PP111" s="104"/>
      <c r="PQ111" s="104"/>
      <c r="PR111" s="104"/>
      <c r="PS111" s="104"/>
      <c r="PT111" s="104"/>
      <c r="PU111" s="104"/>
      <c r="PV111" s="104"/>
      <c r="PW111" s="104"/>
      <c r="PX111" s="104"/>
      <c r="PY111" s="104"/>
      <c r="PZ111" s="104"/>
      <c r="QA111" s="104"/>
      <c r="QB111" s="104"/>
      <c r="QC111" s="104"/>
      <c r="QD111" s="104"/>
      <c r="QE111" s="104"/>
      <c r="QF111" s="104"/>
      <c r="QG111" s="104"/>
      <c r="QH111" s="104"/>
      <c r="QI111" s="104"/>
      <c r="QJ111" s="104"/>
      <c r="QK111" s="104"/>
      <c r="QL111" s="104"/>
      <c r="QM111" s="104"/>
      <c r="QN111" s="104"/>
      <c r="QO111" s="104"/>
      <c r="QP111" s="104"/>
      <c r="QQ111" s="104"/>
      <c r="QR111" s="104"/>
      <c r="QS111" s="104"/>
      <c r="QT111" s="104"/>
      <c r="QU111" s="104"/>
      <c r="QV111" s="104"/>
      <c r="QW111" s="104"/>
      <c r="QX111" s="104"/>
      <c r="QY111" s="104"/>
      <c r="QZ111" s="104"/>
      <c r="RA111" s="104"/>
      <c r="RB111" s="104"/>
      <c r="RC111" s="104"/>
      <c r="RD111" s="104"/>
      <c r="RE111" s="104"/>
      <c r="RF111" s="104"/>
      <c r="RG111" s="104"/>
      <c r="RH111" s="104"/>
      <c r="RI111" s="104"/>
      <c r="RJ111" s="104"/>
      <c r="RK111" s="104"/>
      <c r="RL111" s="104"/>
      <c r="RM111" s="104"/>
      <c r="RN111" s="104"/>
      <c r="RO111" s="104"/>
      <c r="RP111" s="104"/>
      <c r="RQ111" s="104"/>
      <c r="RR111" s="104"/>
      <c r="RS111" s="104"/>
      <c r="RT111" s="104"/>
      <c r="RU111" s="104"/>
      <c r="RV111" s="104"/>
      <c r="RW111" s="104"/>
      <c r="RX111" s="104"/>
      <c r="RY111" s="104"/>
      <c r="RZ111" s="104"/>
      <c r="SA111" s="104"/>
      <c r="SB111" s="104"/>
      <c r="SC111" s="104"/>
      <c r="SD111" s="104"/>
      <c r="SE111" s="104"/>
      <c r="SF111" s="104"/>
      <c r="SG111" s="104"/>
      <c r="SH111" s="104"/>
      <c r="SI111" s="104"/>
      <c r="SJ111" s="104"/>
      <c r="SK111" s="104"/>
      <c r="SL111" s="104"/>
      <c r="SM111" s="104"/>
      <c r="SN111" s="104"/>
      <c r="SO111" s="104"/>
      <c r="SP111" s="104"/>
      <c r="SQ111" s="104"/>
      <c r="SR111" s="104"/>
      <c r="SS111" s="104"/>
      <c r="ST111" s="104"/>
      <c r="SU111" s="104"/>
      <c r="SV111" s="104"/>
      <c r="SW111" s="104"/>
      <c r="SX111" s="104"/>
      <c r="SY111" s="104"/>
      <c r="SZ111" s="104"/>
      <c r="TA111" s="104"/>
      <c r="TB111" s="104"/>
      <c r="TC111" s="104"/>
      <c r="TD111" s="104"/>
      <c r="TE111" s="104"/>
      <c r="TF111" s="104"/>
      <c r="TG111" s="104"/>
      <c r="TH111" s="104"/>
      <c r="TI111" s="104"/>
      <c r="TJ111" s="104"/>
      <c r="TK111" s="104"/>
      <c r="TL111" s="104"/>
      <c r="TM111" s="104"/>
      <c r="TN111" s="104"/>
      <c r="TO111" s="104"/>
      <c r="TP111" s="104"/>
      <c r="TQ111" s="104"/>
      <c r="TR111" s="104"/>
      <c r="TS111" s="104"/>
      <c r="TT111" s="104"/>
      <c r="TU111" s="104"/>
      <c r="TV111" s="104"/>
      <c r="TW111" s="104"/>
      <c r="TX111" s="104"/>
      <c r="TY111" s="104"/>
      <c r="TZ111" s="104"/>
      <c r="UA111" s="104"/>
      <c r="UB111" s="104"/>
      <c r="UC111" s="104"/>
      <c r="UD111" s="104"/>
      <c r="UE111" s="104"/>
      <c r="UF111" s="104"/>
      <c r="UG111" s="104"/>
      <c r="UH111" s="104"/>
      <c r="UI111" s="104"/>
      <c r="UJ111" s="104"/>
      <c r="UK111" s="104"/>
      <c r="UL111" s="104"/>
      <c r="UM111" s="104"/>
      <c r="UN111" s="104"/>
      <c r="UO111" s="104"/>
      <c r="UP111" s="104"/>
      <c r="UQ111" s="104"/>
      <c r="UR111" s="104"/>
      <c r="US111" s="104"/>
      <c r="UT111" s="104"/>
      <c r="UU111" s="104"/>
      <c r="UV111" s="104"/>
      <c r="UW111" s="104"/>
      <c r="UX111" s="104"/>
      <c r="UY111" s="104"/>
      <c r="UZ111" s="104"/>
      <c r="VA111" s="104"/>
      <c r="VB111" s="104"/>
      <c r="VC111" s="104"/>
      <c r="VD111" s="104"/>
      <c r="VE111" s="104"/>
      <c r="VF111" s="104"/>
      <c r="VG111" s="104"/>
      <c r="VH111" s="104"/>
      <c r="VI111" s="104"/>
      <c r="VJ111" s="104"/>
      <c r="VK111" s="104"/>
      <c r="VL111" s="104"/>
      <c r="VM111" s="104"/>
      <c r="VN111" s="104"/>
      <c r="VO111" s="104"/>
      <c r="VP111" s="104"/>
      <c r="VQ111" s="104"/>
      <c r="VR111" s="104"/>
      <c r="VS111" s="104"/>
      <c r="VT111" s="104"/>
      <c r="VU111" s="104"/>
      <c r="VV111" s="104"/>
      <c r="VW111" s="104"/>
      <c r="VX111" s="104"/>
      <c r="VY111" s="104"/>
      <c r="VZ111" s="104"/>
      <c r="WA111" s="104"/>
      <c r="WB111" s="104"/>
      <c r="WC111" s="104"/>
      <c r="WD111" s="104"/>
      <c r="WE111" s="104"/>
      <c r="WF111" s="104"/>
      <c r="WG111" s="104"/>
      <c r="WH111" s="104"/>
      <c r="WI111" s="104"/>
      <c r="WJ111" s="104"/>
      <c r="WK111" s="104"/>
      <c r="WL111" s="104"/>
      <c r="WM111" s="104"/>
      <c r="WN111" s="104"/>
      <c r="WO111" s="104"/>
      <c r="WP111" s="104"/>
      <c r="WQ111" s="104"/>
      <c r="WR111" s="104"/>
      <c r="WS111" s="104"/>
      <c r="WT111" s="104"/>
      <c r="WU111" s="104"/>
      <c r="WV111" s="104"/>
      <c r="WW111" s="104"/>
      <c r="WX111" s="104"/>
      <c r="WY111" s="104"/>
      <c r="WZ111" s="104"/>
      <c r="XA111" s="104"/>
      <c r="XB111" s="104"/>
      <c r="XC111" s="104"/>
      <c r="XD111" s="104"/>
      <c r="XE111" s="104"/>
      <c r="XF111" s="104"/>
      <c r="XG111" s="104"/>
      <c r="XH111" s="104"/>
      <c r="XI111" s="104"/>
      <c r="XJ111" s="104"/>
      <c r="XK111" s="104"/>
      <c r="XL111" s="104"/>
      <c r="XM111" s="104"/>
      <c r="XN111" s="104"/>
      <c r="XO111" s="104"/>
      <c r="XP111" s="104"/>
      <c r="XQ111" s="104"/>
      <c r="XR111" s="104"/>
      <c r="XS111" s="104"/>
      <c r="XT111" s="104"/>
      <c r="XU111" s="104"/>
      <c r="XV111" s="104"/>
      <c r="XW111" s="104"/>
      <c r="XX111" s="104"/>
      <c r="XY111" s="104"/>
      <c r="XZ111" s="104"/>
      <c r="YA111" s="104"/>
      <c r="YB111" s="104"/>
      <c r="YC111" s="104"/>
      <c r="YD111" s="104"/>
      <c r="YE111" s="104"/>
      <c r="YF111" s="104"/>
      <c r="YG111" s="104"/>
      <c r="YH111" s="104"/>
      <c r="YI111" s="104"/>
      <c r="YJ111" s="104"/>
      <c r="YK111" s="104"/>
      <c r="YL111" s="104"/>
      <c r="YM111" s="104"/>
      <c r="YN111" s="104"/>
      <c r="YO111" s="104"/>
      <c r="YP111" s="104"/>
      <c r="YQ111" s="104"/>
      <c r="YR111" s="104"/>
      <c r="YS111" s="104"/>
      <c r="YT111" s="104"/>
      <c r="YU111" s="104"/>
      <c r="YV111" s="104"/>
      <c r="YW111" s="104"/>
      <c r="YX111" s="104"/>
      <c r="YY111" s="104"/>
      <c r="YZ111" s="104"/>
      <c r="ZA111" s="104"/>
      <c r="ZB111" s="104"/>
      <c r="ZC111" s="104"/>
      <c r="ZD111" s="104"/>
      <c r="ZE111" s="104"/>
      <c r="ZF111" s="104"/>
      <c r="ZG111" s="104"/>
      <c r="ZH111" s="104"/>
      <c r="ZI111" s="104"/>
      <c r="ZJ111" s="104"/>
      <c r="ZK111" s="104"/>
      <c r="ZL111" s="104"/>
      <c r="ZM111" s="104"/>
      <c r="ZN111" s="104"/>
      <c r="ZO111" s="104"/>
      <c r="ZP111" s="104"/>
      <c r="ZQ111" s="104"/>
      <c r="ZR111" s="104"/>
      <c r="ZS111" s="104"/>
      <c r="ZT111" s="104"/>
      <c r="ZU111" s="104"/>
      <c r="ZV111" s="104"/>
      <c r="ZW111" s="104"/>
      <c r="ZX111" s="104"/>
      <c r="ZY111" s="104"/>
      <c r="ZZ111" s="104"/>
      <c r="AAA111" s="104"/>
      <c r="AAB111" s="104"/>
      <c r="AAC111" s="104"/>
      <c r="AAD111" s="104"/>
      <c r="AAE111" s="104"/>
      <c r="AAF111" s="104"/>
      <c r="AAG111" s="104"/>
      <c r="AAH111" s="104"/>
      <c r="AAI111" s="104"/>
      <c r="AAJ111" s="104"/>
      <c r="AAK111" s="104"/>
      <c r="AAL111" s="104"/>
      <c r="AAM111" s="104"/>
      <c r="AAN111" s="104"/>
      <c r="AAO111" s="104"/>
      <c r="AAP111" s="104"/>
      <c r="AAQ111" s="104"/>
      <c r="AAR111" s="104"/>
      <c r="AAS111" s="104"/>
      <c r="AAT111" s="104"/>
      <c r="AAU111" s="104"/>
      <c r="AAV111" s="104"/>
      <c r="AAW111" s="104"/>
      <c r="AAX111" s="104"/>
      <c r="AAY111" s="104"/>
      <c r="AAZ111" s="104"/>
      <c r="ABA111" s="104"/>
      <c r="ABB111" s="104"/>
      <c r="ABC111" s="104"/>
      <c r="ABD111" s="104"/>
      <c r="ABE111" s="104"/>
      <c r="ABF111" s="104"/>
      <c r="ABG111" s="104"/>
      <c r="ABH111" s="104"/>
      <c r="ABI111" s="104"/>
      <c r="ABJ111" s="104"/>
      <c r="ABK111" s="104"/>
      <c r="ABL111" s="104"/>
      <c r="ABM111" s="104"/>
      <c r="ABN111" s="104"/>
      <c r="ABO111" s="104"/>
      <c r="ABP111" s="104"/>
      <c r="ABQ111" s="104"/>
      <c r="ABR111" s="104"/>
      <c r="ABS111" s="104"/>
      <c r="ABT111" s="104"/>
      <c r="ABU111" s="104"/>
      <c r="ABV111" s="104"/>
      <c r="ABW111" s="104"/>
      <c r="ABX111" s="104"/>
      <c r="ABY111" s="104"/>
      <c r="ABZ111" s="104"/>
      <c r="ACA111" s="104"/>
      <c r="ACB111" s="104"/>
      <c r="ACC111" s="104"/>
      <c r="ACD111" s="104"/>
      <c r="ACE111" s="104"/>
      <c r="ACF111" s="104"/>
      <c r="ACG111" s="104"/>
      <c r="ACH111" s="104"/>
      <c r="ACI111" s="104"/>
      <c r="ACJ111" s="104"/>
      <c r="ACK111" s="104"/>
      <c r="ACL111" s="104"/>
      <c r="ACM111" s="104"/>
      <c r="ACN111" s="104"/>
      <c r="ACO111" s="104"/>
      <c r="ACP111" s="104"/>
      <c r="ACQ111" s="104"/>
      <c r="ACR111" s="104"/>
      <c r="ACS111" s="104"/>
      <c r="ACT111" s="104"/>
      <c r="ACU111" s="104"/>
      <c r="ACV111" s="104"/>
      <c r="ACW111" s="104"/>
      <c r="ACX111" s="104"/>
      <c r="ACY111" s="104"/>
      <c r="ACZ111" s="104"/>
      <c r="ADA111" s="104"/>
      <c r="ADB111" s="104"/>
      <c r="ADC111" s="104"/>
      <c r="ADD111" s="104"/>
      <c r="ADE111" s="104"/>
      <c r="ADF111" s="104"/>
      <c r="ADG111" s="104"/>
      <c r="ADH111" s="104"/>
      <c r="ADI111" s="104"/>
      <c r="ADJ111" s="104"/>
      <c r="ADK111" s="104"/>
      <c r="ADL111" s="104"/>
      <c r="ADM111" s="104"/>
      <c r="ADN111" s="104"/>
      <c r="ADO111" s="104"/>
      <c r="ADP111" s="104"/>
      <c r="ADQ111" s="104"/>
      <c r="ADR111" s="104"/>
      <c r="ADS111" s="104"/>
      <c r="ADT111" s="104"/>
      <c r="ADU111" s="104"/>
      <c r="ADV111" s="104"/>
      <c r="ADW111" s="104"/>
      <c r="ADX111" s="104"/>
      <c r="ADY111" s="104"/>
      <c r="ADZ111" s="104"/>
      <c r="AEA111" s="104"/>
      <c r="AEB111" s="104"/>
      <c r="AEC111" s="104"/>
      <c r="AED111" s="104"/>
      <c r="AEE111" s="104"/>
      <c r="AEF111" s="104"/>
      <c r="AEG111" s="104"/>
      <c r="AEH111" s="104"/>
      <c r="AEI111" s="104"/>
      <c r="AEJ111" s="104"/>
      <c r="AEK111" s="104"/>
      <c r="AEL111" s="104"/>
      <c r="AEM111" s="104"/>
      <c r="AEN111" s="104"/>
      <c r="AEO111" s="104"/>
      <c r="AEP111" s="104"/>
      <c r="AEQ111" s="104"/>
      <c r="AER111" s="104"/>
      <c r="AES111" s="104"/>
      <c r="AET111" s="104"/>
      <c r="AEU111" s="104"/>
      <c r="AEV111" s="104"/>
      <c r="AEW111" s="104"/>
      <c r="AEX111" s="104"/>
      <c r="AEY111" s="104"/>
      <c r="AEZ111" s="104"/>
      <c r="AFA111" s="104"/>
      <c r="AFB111" s="104"/>
      <c r="AFC111" s="104"/>
      <c r="AFD111" s="104"/>
      <c r="AFE111" s="104"/>
      <c r="AFF111" s="104"/>
      <c r="AFG111" s="104"/>
      <c r="AFH111" s="104"/>
      <c r="AFI111" s="104"/>
      <c r="AFJ111" s="104"/>
      <c r="AFK111" s="104"/>
      <c r="AFL111" s="104"/>
      <c r="AFM111" s="104"/>
      <c r="AFN111" s="104"/>
      <c r="AFO111" s="104"/>
      <c r="AFP111" s="104"/>
      <c r="AFQ111" s="104"/>
      <c r="AFR111" s="104"/>
      <c r="AFS111" s="104"/>
      <c r="AFT111" s="104"/>
      <c r="AFU111" s="104"/>
      <c r="AFV111" s="104"/>
      <c r="AFW111" s="104"/>
      <c r="AFX111" s="104"/>
      <c r="AFY111" s="104"/>
      <c r="AFZ111" s="104"/>
      <c r="AGA111" s="104"/>
      <c r="AGB111" s="104"/>
      <c r="AGC111" s="104"/>
      <c r="AGD111" s="104"/>
      <c r="AGE111" s="104"/>
      <c r="AGF111" s="104"/>
      <c r="AGG111" s="104"/>
      <c r="AGH111" s="104"/>
      <c r="AGI111" s="104"/>
      <c r="AGJ111" s="104"/>
      <c r="AGK111" s="104"/>
      <c r="AGL111" s="104"/>
      <c r="AGM111" s="104"/>
      <c r="AGN111" s="104"/>
      <c r="AGO111" s="104"/>
      <c r="AGP111" s="104"/>
      <c r="AGQ111" s="104"/>
      <c r="AGR111" s="104"/>
      <c r="AGS111" s="104"/>
      <c r="AGT111" s="104"/>
      <c r="AGU111" s="104"/>
      <c r="AGV111" s="104"/>
      <c r="AGW111" s="104"/>
      <c r="AGX111" s="104"/>
      <c r="AGY111" s="104"/>
      <c r="AGZ111" s="104"/>
      <c r="AHA111" s="104"/>
      <c r="AHB111" s="104"/>
      <c r="AHC111" s="104"/>
      <c r="AHD111" s="104"/>
      <c r="AHE111" s="104"/>
      <c r="AHF111" s="104"/>
      <c r="AHG111" s="104"/>
      <c r="AHH111" s="104"/>
      <c r="AHI111" s="104"/>
      <c r="AHJ111" s="104"/>
      <c r="AHK111" s="104"/>
      <c r="AHL111" s="104"/>
      <c r="AHM111" s="104"/>
      <c r="AHN111" s="104"/>
      <c r="AHO111" s="104"/>
      <c r="AHP111" s="104"/>
      <c r="AHQ111" s="104"/>
      <c r="AHR111" s="104"/>
      <c r="AHS111" s="104"/>
      <c r="AHT111" s="104"/>
      <c r="AHU111" s="104"/>
      <c r="AHV111" s="104"/>
      <c r="AHW111" s="104"/>
      <c r="AHX111" s="104"/>
      <c r="AHY111" s="104"/>
      <c r="AHZ111" s="104"/>
      <c r="AIA111" s="104"/>
      <c r="AIB111" s="104"/>
      <c r="AIC111" s="104"/>
      <c r="AID111" s="104"/>
      <c r="AIE111" s="104"/>
      <c r="AIF111" s="104"/>
      <c r="AIG111" s="104"/>
      <c r="AIH111" s="104"/>
      <c r="AII111" s="104"/>
      <c r="AIJ111" s="104"/>
      <c r="AIK111" s="104"/>
      <c r="AIL111" s="104"/>
      <c r="AIM111" s="104"/>
      <c r="AIN111" s="104"/>
      <c r="AIO111" s="104"/>
      <c r="AIP111" s="104"/>
      <c r="AIQ111" s="104"/>
      <c r="AIR111" s="104"/>
      <c r="AIS111" s="104"/>
      <c r="AIT111" s="104"/>
      <c r="AIU111" s="104"/>
      <c r="AIV111" s="104"/>
      <c r="AIW111" s="104"/>
      <c r="AIX111" s="104"/>
      <c r="AIY111" s="104"/>
      <c r="AIZ111" s="104"/>
      <c r="AJA111" s="104"/>
      <c r="AJB111" s="104"/>
      <c r="AJC111" s="104"/>
      <c r="AJD111" s="104"/>
      <c r="AJE111" s="104"/>
      <c r="AJF111" s="104"/>
      <c r="AJG111" s="104"/>
      <c r="AJH111" s="104"/>
      <c r="AJI111" s="104"/>
      <c r="AJJ111" s="104"/>
      <c r="AJK111" s="104"/>
      <c r="AJL111" s="104"/>
      <c r="AJM111" s="104"/>
      <c r="AJN111" s="104"/>
      <c r="AJO111" s="104"/>
      <c r="AJP111" s="104"/>
      <c r="AJQ111" s="104"/>
      <c r="AJR111" s="104"/>
      <c r="AJS111" s="104"/>
      <c r="AJT111" s="104"/>
      <c r="AJU111" s="104"/>
      <c r="AJV111" s="104"/>
      <c r="AJW111" s="104"/>
      <c r="AJX111" s="104"/>
      <c r="AJY111" s="104"/>
      <c r="AJZ111" s="104"/>
      <c r="AKA111" s="104"/>
      <c r="AKB111" s="104"/>
      <c r="AKC111" s="104"/>
      <c r="AKD111" s="104"/>
      <c r="AKE111" s="104"/>
      <c r="AKF111" s="104"/>
      <c r="AKG111" s="104"/>
      <c r="AKH111" s="104"/>
      <c r="AKI111" s="104"/>
      <c r="AKJ111" s="104"/>
      <c r="AKK111" s="104"/>
      <c r="AKL111" s="104"/>
      <c r="AKM111" s="104"/>
      <c r="AKN111" s="104"/>
      <c r="AKO111" s="104"/>
      <c r="AKP111" s="104"/>
      <c r="AKQ111" s="104"/>
      <c r="AKR111" s="104"/>
      <c r="AKS111" s="104"/>
      <c r="AKT111" s="104"/>
      <c r="AKU111" s="104"/>
      <c r="AKV111" s="104"/>
      <c r="AKW111" s="104"/>
      <c r="AKX111" s="104"/>
      <c r="AKY111" s="104"/>
      <c r="AKZ111" s="104"/>
      <c r="ALA111" s="104"/>
      <c r="ALB111" s="104"/>
      <c r="ALC111" s="104"/>
      <c r="ALD111" s="104"/>
      <c r="ALE111" s="104"/>
      <c r="ALF111" s="104"/>
      <c r="ALG111" s="104"/>
      <c r="ALH111" s="104"/>
      <c r="ALI111" s="104"/>
      <c r="ALJ111" s="104"/>
      <c r="ALK111" s="104"/>
      <c r="ALL111" s="104"/>
      <c r="ALM111" s="104"/>
      <c r="ALN111" s="104"/>
      <c r="ALO111" s="104"/>
      <c r="ALP111" s="104"/>
      <c r="ALQ111" s="104"/>
      <c r="ALR111" s="104"/>
      <c r="ALS111" s="104"/>
      <c r="ALT111" s="104"/>
      <c r="ALU111" s="104"/>
      <c r="ALV111" s="104"/>
      <c r="ALW111" s="104"/>
      <c r="ALX111" s="104"/>
      <c r="ALY111" s="104"/>
      <c r="ALZ111" s="104"/>
      <c r="AMA111" s="104"/>
      <c r="AMB111" s="104"/>
      <c r="AMC111" s="104"/>
      <c r="AMD111" s="104"/>
      <c r="AME111" s="104"/>
      <c r="AMF111" s="104"/>
      <c r="AMG111" s="104"/>
      <c r="AMH111" s="104"/>
      <c r="AMI111" s="104"/>
      <c r="AMJ111" s="104"/>
      <c r="AMK111" s="104"/>
      <c r="AML111" s="104"/>
      <c r="AMM111" s="104"/>
      <c r="AMN111" s="104"/>
      <c r="AMO111" s="104"/>
      <c r="AMP111" s="104"/>
      <c r="AMQ111" s="104"/>
      <c r="AMR111" s="104"/>
      <c r="AMS111" s="104"/>
      <c r="AMT111" s="104"/>
      <c r="AMU111" s="104"/>
      <c r="AMV111" s="104"/>
      <c r="AMW111" s="104"/>
      <c r="AMX111" s="104"/>
      <c r="AMY111" s="104"/>
      <c r="AMZ111" s="104"/>
      <c r="ANA111" s="104"/>
      <c r="ANB111" s="104"/>
      <c r="ANC111" s="104"/>
      <c r="AND111" s="104"/>
      <c r="ANE111" s="104"/>
      <c r="ANF111" s="104"/>
      <c r="ANG111" s="104"/>
      <c r="ANH111" s="104"/>
      <c r="ANI111" s="104"/>
      <c r="ANJ111" s="104"/>
      <c r="ANK111" s="104"/>
      <c r="ANL111" s="104"/>
      <c r="ANM111" s="104"/>
      <c r="ANN111" s="104"/>
      <c r="ANO111" s="104"/>
      <c r="ANP111" s="104"/>
      <c r="ANQ111" s="104"/>
      <c r="ANR111" s="104"/>
      <c r="ANS111" s="104"/>
      <c r="ANT111" s="104"/>
      <c r="ANU111" s="104"/>
      <c r="ANV111" s="104"/>
      <c r="ANW111" s="104"/>
      <c r="ANX111" s="104"/>
      <c r="ANY111" s="104"/>
      <c r="ANZ111" s="104"/>
      <c r="AOA111" s="104"/>
      <c r="AOB111" s="104"/>
      <c r="AOC111" s="104"/>
      <c r="AOD111" s="104"/>
      <c r="AOE111" s="104"/>
      <c r="AOF111" s="104"/>
      <c r="AOG111" s="104"/>
      <c r="AOH111" s="104"/>
      <c r="AOI111" s="104"/>
      <c r="AOJ111" s="104"/>
      <c r="AOK111" s="104"/>
      <c r="AOL111" s="104"/>
      <c r="AOM111" s="104"/>
      <c r="AON111" s="104"/>
      <c r="AOO111" s="104"/>
      <c r="AOP111" s="104"/>
      <c r="AOQ111" s="104"/>
      <c r="AOR111" s="104"/>
      <c r="AOS111" s="104"/>
      <c r="AOT111" s="104"/>
      <c r="AOU111" s="104"/>
      <c r="AOV111" s="104"/>
      <c r="AOW111" s="104"/>
      <c r="AOX111" s="104"/>
      <c r="AOY111" s="104"/>
      <c r="AOZ111" s="104"/>
      <c r="APA111" s="104"/>
      <c r="APB111" s="104"/>
      <c r="APC111" s="104"/>
      <c r="APD111" s="104"/>
      <c r="APE111" s="104"/>
      <c r="APF111" s="104"/>
      <c r="APG111" s="104"/>
      <c r="APH111" s="104"/>
      <c r="API111" s="104"/>
      <c r="APJ111" s="104"/>
      <c r="APK111" s="104"/>
      <c r="APL111" s="104"/>
      <c r="APM111" s="104"/>
      <c r="APN111" s="104"/>
      <c r="APO111" s="104"/>
      <c r="APP111" s="104"/>
      <c r="APQ111" s="104"/>
      <c r="APR111" s="104"/>
      <c r="APS111" s="104"/>
      <c r="APT111" s="104"/>
      <c r="APU111" s="104"/>
      <c r="APV111" s="104"/>
      <c r="APW111" s="104"/>
      <c r="APX111" s="104"/>
      <c r="APY111" s="104"/>
      <c r="APZ111" s="104"/>
      <c r="AQA111" s="104"/>
      <c r="AQB111" s="104"/>
      <c r="AQC111" s="104"/>
      <c r="AQD111" s="104"/>
      <c r="AQE111" s="104"/>
      <c r="AQF111" s="104"/>
      <c r="AQG111" s="104"/>
      <c r="AQH111" s="104"/>
      <c r="AQI111" s="104"/>
      <c r="AQJ111" s="104"/>
      <c r="AQK111" s="104"/>
      <c r="AQL111" s="104"/>
      <c r="AQM111" s="104"/>
      <c r="AQN111" s="104"/>
      <c r="AQO111" s="104"/>
      <c r="AQP111" s="104"/>
      <c r="AQQ111" s="104"/>
      <c r="AQR111" s="104"/>
      <c r="AQS111" s="104"/>
      <c r="AQT111" s="104"/>
      <c r="AQU111" s="104"/>
      <c r="AQV111" s="104"/>
      <c r="AQW111" s="104"/>
      <c r="AQX111" s="104"/>
      <c r="AQY111" s="104"/>
      <c r="AQZ111" s="104"/>
      <c r="ARA111" s="104"/>
      <c r="ARB111" s="104"/>
      <c r="ARC111" s="104"/>
      <c r="ARD111" s="104"/>
      <c r="ARE111" s="104"/>
      <c r="ARF111" s="104"/>
      <c r="ARG111" s="104"/>
      <c r="ARH111" s="104"/>
      <c r="ARI111" s="104"/>
      <c r="ARJ111" s="104"/>
      <c r="ARK111" s="104"/>
      <c r="ARL111" s="104"/>
      <c r="ARM111" s="104"/>
      <c r="ARN111" s="104"/>
      <c r="ARO111" s="104"/>
      <c r="ARP111" s="104"/>
      <c r="ARQ111" s="104"/>
      <c r="ARR111" s="104"/>
      <c r="ARS111" s="104"/>
      <c r="ART111" s="104"/>
      <c r="ARU111" s="104"/>
      <c r="ARV111" s="104"/>
      <c r="ARW111" s="104"/>
      <c r="ARX111" s="104"/>
      <c r="ARY111" s="104"/>
      <c r="ARZ111" s="104"/>
      <c r="ASA111" s="104"/>
      <c r="ASB111" s="104"/>
      <c r="ASC111" s="104"/>
      <c r="ASD111" s="104"/>
      <c r="ASE111" s="104"/>
      <c r="ASF111" s="104"/>
      <c r="ASG111" s="104"/>
      <c r="ASH111" s="104"/>
      <c r="ASI111" s="104"/>
      <c r="ASJ111" s="104"/>
      <c r="ASK111" s="104"/>
      <c r="ASL111" s="104"/>
      <c r="ASM111" s="104"/>
      <c r="ASN111" s="104"/>
      <c r="ASO111" s="104"/>
      <c r="ASP111" s="104"/>
      <c r="ASQ111" s="104"/>
      <c r="ASR111" s="104"/>
      <c r="ASS111" s="104"/>
      <c r="AST111" s="104"/>
      <c r="ASU111" s="104"/>
      <c r="ASV111" s="104"/>
      <c r="ASW111" s="104"/>
      <c r="ASX111" s="104"/>
      <c r="ASY111" s="104"/>
      <c r="ASZ111" s="104"/>
      <c r="ATA111" s="104"/>
      <c r="ATB111" s="104"/>
      <c r="ATC111" s="104"/>
      <c r="ATD111" s="104"/>
      <c r="ATE111" s="104"/>
      <c r="ATF111" s="104"/>
      <c r="ATG111" s="104"/>
      <c r="ATH111" s="104"/>
      <c r="ATI111" s="104"/>
      <c r="ATJ111" s="104"/>
      <c r="ATK111" s="104"/>
      <c r="ATL111" s="104"/>
      <c r="ATM111" s="104"/>
      <c r="ATN111" s="104"/>
      <c r="ATO111" s="104"/>
      <c r="ATP111" s="104"/>
      <c r="ATQ111" s="104"/>
      <c r="ATR111" s="104"/>
      <c r="ATS111" s="104"/>
      <c r="ATT111" s="104"/>
      <c r="ATU111" s="104"/>
      <c r="ATV111" s="104"/>
      <c r="ATW111" s="104"/>
      <c r="ATX111" s="104"/>
      <c r="ATY111" s="104"/>
      <c r="ATZ111" s="104"/>
      <c r="AUA111" s="104"/>
      <c r="AUB111" s="104"/>
      <c r="AUC111" s="104"/>
      <c r="AUD111" s="104"/>
      <c r="AUE111" s="104"/>
      <c r="AUF111" s="104"/>
      <c r="AUG111" s="104"/>
      <c r="AUH111" s="104"/>
      <c r="AUI111" s="104"/>
      <c r="AUJ111" s="104"/>
      <c r="AUK111" s="104"/>
      <c r="AUL111" s="104"/>
      <c r="AUM111" s="104"/>
      <c r="AUN111" s="104"/>
      <c r="AUO111" s="104"/>
      <c r="AUP111" s="104"/>
      <c r="AUQ111" s="104"/>
      <c r="AUR111" s="104"/>
      <c r="AUS111" s="104"/>
      <c r="AUT111" s="104"/>
      <c r="AUU111" s="104"/>
      <c r="AUV111" s="104"/>
      <c r="AUW111" s="104"/>
      <c r="AUX111" s="104"/>
      <c r="AUY111" s="104"/>
      <c r="AUZ111" s="104"/>
      <c r="AVA111" s="104"/>
      <c r="AVB111" s="104"/>
      <c r="AVC111" s="104"/>
      <c r="AVD111" s="104"/>
      <c r="AVE111" s="104"/>
      <c r="AVF111" s="104"/>
      <c r="AVG111" s="104"/>
      <c r="AVH111" s="104"/>
      <c r="AVI111" s="104"/>
      <c r="AVJ111" s="104"/>
      <c r="AVK111" s="104"/>
      <c r="AVL111" s="104"/>
      <c r="AVM111" s="104"/>
      <c r="AVN111" s="104"/>
      <c r="AVO111" s="104"/>
      <c r="AVP111" s="104"/>
      <c r="AVQ111" s="104"/>
      <c r="AVR111" s="104"/>
      <c r="AVS111" s="104"/>
      <c r="AVT111" s="104"/>
      <c r="AVU111" s="104"/>
      <c r="AVV111" s="104"/>
      <c r="AVW111" s="104"/>
      <c r="AVX111" s="104"/>
      <c r="AVY111" s="104"/>
      <c r="AVZ111" s="104"/>
      <c r="AWA111" s="104"/>
      <c r="AWB111" s="104"/>
      <c r="AWC111" s="104"/>
      <c r="AWD111" s="104"/>
      <c r="AWE111" s="104"/>
      <c r="AWF111" s="104"/>
      <c r="AWG111" s="104"/>
      <c r="AWH111" s="104"/>
      <c r="AWI111" s="104"/>
      <c r="AWJ111" s="104"/>
      <c r="AWK111" s="104"/>
      <c r="AWL111" s="104"/>
      <c r="AWM111" s="104"/>
      <c r="AWN111" s="104"/>
      <c r="AWO111" s="104"/>
      <c r="AWP111" s="104"/>
      <c r="AWQ111" s="104"/>
      <c r="AWR111" s="104"/>
      <c r="AWS111" s="104"/>
      <c r="AWT111" s="104"/>
      <c r="AWU111" s="104"/>
      <c r="AWV111" s="104"/>
      <c r="AWW111" s="104"/>
      <c r="AWX111" s="104"/>
      <c r="AWY111" s="104"/>
      <c r="AWZ111" s="104"/>
      <c r="AXA111" s="104"/>
      <c r="AXB111" s="104"/>
      <c r="AXC111" s="104"/>
      <c r="AXD111" s="104"/>
      <c r="AXE111" s="104"/>
      <c r="AXF111" s="104"/>
      <c r="AXG111" s="104"/>
      <c r="AXH111" s="104"/>
      <c r="AXI111" s="104"/>
      <c r="AXJ111" s="104"/>
      <c r="AXK111" s="104"/>
      <c r="AXL111" s="104"/>
      <c r="AXM111" s="104"/>
      <c r="AXN111" s="104"/>
      <c r="AXO111" s="104"/>
      <c r="AXP111" s="104"/>
      <c r="AXQ111" s="104"/>
      <c r="AXR111" s="104"/>
      <c r="AXS111" s="104"/>
      <c r="AXT111" s="104"/>
      <c r="AXU111" s="104"/>
      <c r="AXV111" s="104"/>
      <c r="AXW111" s="104"/>
      <c r="AXX111" s="104"/>
      <c r="AXY111" s="104"/>
      <c r="AXZ111" s="104"/>
      <c r="AYA111" s="104"/>
      <c r="AYB111" s="104"/>
      <c r="AYC111" s="104"/>
      <c r="AYD111" s="104"/>
      <c r="AYE111" s="104"/>
      <c r="AYF111" s="104"/>
      <c r="AYG111" s="104"/>
      <c r="AYH111" s="104"/>
      <c r="AYI111" s="104"/>
      <c r="AYJ111" s="104"/>
      <c r="AYK111" s="104"/>
      <c r="AYL111" s="104"/>
      <c r="AYM111" s="104"/>
      <c r="AYN111" s="104"/>
      <c r="AYO111" s="104"/>
      <c r="AYP111" s="104"/>
      <c r="AYQ111" s="104"/>
      <c r="AYR111" s="104"/>
      <c r="AYS111" s="104"/>
      <c r="AYT111" s="104"/>
      <c r="AYU111" s="104"/>
      <c r="AYV111" s="104"/>
      <c r="AYW111" s="104"/>
      <c r="AYX111" s="104"/>
      <c r="AYY111" s="104"/>
      <c r="AYZ111" s="104"/>
      <c r="AZA111" s="104"/>
      <c r="AZB111" s="104"/>
      <c r="AZC111" s="104"/>
      <c r="AZD111" s="104"/>
      <c r="AZE111" s="104"/>
      <c r="AZF111" s="104"/>
      <c r="AZG111" s="104"/>
      <c r="AZH111" s="104"/>
      <c r="AZI111" s="104"/>
      <c r="AZJ111" s="104"/>
      <c r="AZK111" s="104"/>
      <c r="AZL111" s="104"/>
      <c r="AZM111" s="104"/>
      <c r="AZN111" s="104"/>
      <c r="AZO111" s="104"/>
      <c r="AZP111" s="104"/>
      <c r="AZQ111" s="104"/>
      <c r="AZR111" s="104"/>
      <c r="AZS111" s="104"/>
      <c r="AZT111" s="104"/>
      <c r="AZU111" s="104"/>
      <c r="AZV111" s="104"/>
      <c r="AZW111" s="104"/>
      <c r="AZX111" s="104"/>
      <c r="AZY111" s="104"/>
      <c r="AZZ111" s="104"/>
      <c r="BAA111" s="104"/>
      <c r="BAB111" s="104"/>
      <c r="BAC111" s="104"/>
      <c r="BAD111" s="104"/>
      <c r="BAE111" s="104"/>
      <c r="BAF111" s="104"/>
      <c r="BAG111" s="104"/>
      <c r="BAH111" s="104"/>
      <c r="BAI111" s="104"/>
      <c r="BAJ111" s="104"/>
      <c r="BAK111" s="104"/>
      <c r="BAL111" s="104"/>
      <c r="BAM111" s="104"/>
      <c r="BAN111" s="104"/>
      <c r="BAO111" s="104"/>
      <c r="BAP111" s="104"/>
      <c r="BAQ111" s="104"/>
      <c r="BAR111" s="104"/>
      <c r="BAS111" s="104"/>
      <c r="BAT111" s="104"/>
      <c r="BAU111" s="104"/>
      <c r="BAV111" s="104"/>
      <c r="BAW111" s="104"/>
      <c r="BAX111" s="104"/>
      <c r="BAY111" s="104"/>
      <c r="BAZ111" s="104"/>
      <c r="BBA111" s="104"/>
      <c r="BBB111" s="104"/>
      <c r="BBC111" s="104"/>
      <c r="BBD111" s="104"/>
      <c r="BBE111" s="104"/>
      <c r="BBF111" s="104"/>
      <c r="BBG111" s="104"/>
      <c r="BBH111" s="104"/>
      <c r="BBI111" s="104"/>
      <c r="BBJ111" s="104"/>
      <c r="BBK111" s="104"/>
      <c r="BBL111" s="104"/>
      <c r="BBM111" s="104"/>
      <c r="BBN111" s="104"/>
      <c r="BBO111" s="104"/>
      <c r="BBP111" s="104"/>
      <c r="BBQ111" s="104"/>
      <c r="BBR111" s="104"/>
      <c r="BBS111" s="104"/>
      <c r="BBT111" s="104"/>
      <c r="BBU111" s="104"/>
      <c r="BBV111" s="104"/>
      <c r="BBW111" s="104"/>
      <c r="BBX111" s="104"/>
      <c r="BBY111" s="104"/>
      <c r="BBZ111" s="104"/>
      <c r="BCA111" s="104"/>
      <c r="BCB111" s="104"/>
      <c r="BCC111" s="104"/>
      <c r="BCD111" s="104"/>
      <c r="BCE111" s="104"/>
      <c r="BCF111" s="104"/>
      <c r="BCG111" s="104"/>
      <c r="BCH111" s="104"/>
      <c r="BCI111" s="104"/>
      <c r="BCJ111" s="104"/>
      <c r="BCK111" s="104"/>
      <c r="BCL111" s="104"/>
      <c r="BCM111" s="104"/>
      <c r="BCN111" s="104"/>
      <c r="BCO111" s="104"/>
      <c r="BCP111" s="104"/>
      <c r="BCQ111" s="104"/>
      <c r="BCR111" s="104"/>
      <c r="BCS111" s="104"/>
      <c r="BCT111" s="104"/>
      <c r="BCU111" s="104"/>
      <c r="BCV111" s="104"/>
      <c r="BCW111" s="104"/>
      <c r="BCX111" s="104"/>
      <c r="BCY111" s="104"/>
      <c r="BCZ111" s="104"/>
      <c r="BDA111" s="104"/>
      <c r="BDB111" s="104"/>
      <c r="BDC111" s="104"/>
      <c r="BDD111" s="104"/>
      <c r="BDE111" s="104"/>
      <c r="BDF111" s="104"/>
      <c r="BDG111" s="104"/>
      <c r="BDH111" s="104"/>
      <c r="BDI111" s="104"/>
      <c r="BDJ111" s="104"/>
      <c r="BDK111" s="104"/>
      <c r="BDL111" s="104"/>
      <c r="BDM111" s="104"/>
      <c r="BDN111" s="104"/>
      <c r="BDO111" s="104"/>
      <c r="BDP111" s="104"/>
      <c r="BDQ111" s="104"/>
      <c r="BDR111" s="104"/>
      <c r="BDS111" s="104"/>
      <c r="BDT111" s="104"/>
      <c r="BDU111" s="104"/>
      <c r="BDV111" s="104"/>
      <c r="BDW111" s="104"/>
      <c r="BDX111" s="104"/>
      <c r="BDY111" s="104"/>
      <c r="BDZ111" s="104"/>
      <c r="BEA111" s="104"/>
      <c r="BEB111" s="104"/>
      <c r="BEC111" s="104"/>
      <c r="BED111" s="104"/>
      <c r="BEE111" s="104"/>
      <c r="BEF111" s="104"/>
      <c r="BEG111" s="104"/>
      <c r="BEH111" s="104"/>
      <c r="BEI111" s="104"/>
      <c r="BEJ111" s="104"/>
      <c r="BEK111" s="104"/>
      <c r="BEL111" s="104"/>
      <c r="BEM111" s="104"/>
      <c r="BEN111" s="104"/>
      <c r="BEO111" s="104"/>
      <c r="BEP111" s="104"/>
      <c r="BEQ111" s="104"/>
      <c r="BER111" s="104"/>
      <c r="BES111" s="104"/>
      <c r="BET111" s="104"/>
      <c r="BEU111" s="104"/>
      <c r="BEV111" s="104"/>
      <c r="BEW111" s="104"/>
      <c r="BEX111" s="104"/>
      <c r="BEY111" s="104"/>
      <c r="BEZ111" s="104"/>
      <c r="BFA111" s="104"/>
      <c r="BFB111" s="104"/>
      <c r="BFC111" s="104"/>
      <c r="BFD111" s="104"/>
      <c r="BFE111" s="104"/>
      <c r="BFF111" s="104"/>
      <c r="BFG111" s="104"/>
      <c r="BFH111" s="104"/>
      <c r="BFI111" s="104"/>
      <c r="BFJ111" s="104"/>
      <c r="BFK111" s="104"/>
      <c r="BFL111" s="104"/>
      <c r="BFM111" s="104"/>
      <c r="BFN111" s="104"/>
      <c r="BFO111" s="104"/>
      <c r="BFP111" s="104"/>
      <c r="BFQ111" s="104"/>
      <c r="BFR111" s="104"/>
      <c r="BFS111" s="104"/>
      <c r="BFT111" s="104"/>
      <c r="BFU111" s="104"/>
      <c r="BFV111" s="104"/>
      <c r="BFW111" s="104"/>
      <c r="BFX111" s="104"/>
      <c r="BFY111" s="104"/>
      <c r="BFZ111" s="104"/>
      <c r="BGA111" s="104"/>
      <c r="BGB111" s="104"/>
      <c r="BGC111" s="104"/>
      <c r="BGD111" s="104"/>
      <c r="BGE111" s="104"/>
      <c r="BGF111" s="104"/>
      <c r="BGG111" s="104"/>
      <c r="BGH111" s="104"/>
      <c r="BGI111" s="104"/>
      <c r="BGJ111" s="104"/>
      <c r="BGK111" s="104"/>
      <c r="BGL111" s="104"/>
      <c r="BGM111" s="104"/>
      <c r="BGN111" s="104"/>
      <c r="BGO111" s="104"/>
      <c r="BGP111" s="104"/>
      <c r="BGQ111" s="104"/>
      <c r="BGR111" s="104"/>
      <c r="BGS111" s="104"/>
      <c r="BGT111" s="104"/>
      <c r="BGU111" s="104"/>
      <c r="BGV111" s="104"/>
      <c r="BGW111" s="104"/>
      <c r="BGX111" s="104"/>
      <c r="BGY111" s="104"/>
      <c r="BGZ111" s="104"/>
      <c r="BHA111" s="104"/>
      <c r="BHB111" s="104"/>
      <c r="BHC111" s="104"/>
      <c r="BHD111" s="104"/>
      <c r="BHE111" s="104"/>
      <c r="BHF111" s="104"/>
      <c r="BHG111" s="104"/>
      <c r="BHH111" s="104"/>
      <c r="BHI111" s="104"/>
      <c r="BHJ111" s="104"/>
      <c r="BHK111" s="104"/>
      <c r="BHL111" s="104"/>
      <c r="BHM111" s="104"/>
      <c r="BHN111" s="104"/>
      <c r="BHO111" s="104"/>
      <c r="BHP111" s="104"/>
      <c r="BHQ111" s="104"/>
      <c r="BHR111" s="104"/>
      <c r="BHS111" s="104"/>
      <c r="BHT111" s="104"/>
      <c r="BHU111" s="104"/>
      <c r="BHV111" s="104"/>
      <c r="BHW111" s="104"/>
      <c r="BHX111" s="104"/>
      <c r="BHY111" s="104"/>
      <c r="BHZ111" s="104"/>
      <c r="BIA111" s="104"/>
      <c r="BIB111" s="104"/>
      <c r="BIC111" s="104"/>
      <c r="BID111" s="104"/>
      <c r="BIE111" s="104"/>
      <c r="BIF111" s="104"/>
      <c r="BIG111" s="104"/>
      <c r="BIH111" s="104"/>
      <c r="BII111" s="104"/>
      <c r="BIJ111" s="104"/>
      <c r="BIK111" s="104"/>
      <c r="BIL111" s="104"/>
      <c r="BIM111" s="104"/>
      <c r="BIN111" s="104"/>
      <c r="BIO111" s="104"/>
      <c r="BIP111" s="104"/>
      <c r="BIQ111" s="104"/>
      <c r="BIR111" s="104"/>
      <c r="BIS111" s="104"/>
      <c r="BIT111" s="104"/>
      <c r="BIU111" s="104"/>
      <c r="BIV111" s="104"/>
      <c r="BIW111" s="104"/>
      <c r="BIX111" s="104"/>
      <c r="BIY111" s="104"/>
      <c r="BIZ111" s="104"/>
      <c r="BJA111" s="104"/>
      <c r="BJB111" s="104"/>
      <c r="BJC111" s="104"/>
      <c r="BJD111" s="104"/>
      <c r="BJE111" s="104"/>
      <c r="BJF111" s="104"/>
      <c r="BJG111" s="104"/>
      <c r="BJH111" s="104"/>
      <c r="BJI111" s="104"/>
      <c r="BJJ111" s="104"/>
      <c r="BJK111" s="104"/>
      <c r="BJL111" s="104"/>
      <c r="BJM111" s="104"/>
      <c r="BJN111" s="104"/>
      <c r="BJO111" s="104"/>
      <c r="BJP111" s="104"/>
      <c r="BJQ111" s="104"/>
      <c r="BJR111" s="104"/>
      <c r="BJS111" s="104"/>
      <c r="BJT111" s="104"/>
      <c r="BJU111" s="104"/>
      <c r="BJV111" s="104"/>
      <c r="BJW111" s="104"/>
      <c r="BJX111" s="104"/>
      <c r="BJY111" s="104"/>
      <c r="BJZ111" s="104"/>
      <c r="BKA111" s="104"/>
      <c r="BKB111" s="104"/>
      <c r="BKC111" s="104"/>
      <c r="BKD111" s="104"/>
      <c r="BKE111" s="104"/>
      <c r="BKF111" s="104"/>
      <c r="BKG111" s="104"/>
      <c r="BKH111" s="104"/>
      <c r="BKI111" s="104"/>
      <c r="BKJ111" s="104"/>
      <c r="BKK111" s="104"/>
      <c r="BKL111" s="104"/>
      <c r="BKM111" s="104"/>
      <c r="BKN111" s="104"/>
      <c r="BKO111" s="104"/>
      <c r="BKP111" s="104"/>
      <c r="BKQ111" s="104"/>
      <c r="BKR111" s="104"/>
      <c r="BKS111" s="104"/>
      <c r="BKT111" s="104"/>
      <c r="BKU111" s="104"/>
      <c r="BKV111" s="104"/>
      <c r="BKW111" s="104"/>
      <c r="BKX111" s="104"/>
      <c r="BKY111" s="104"/>
      <c r="BKZ111" s="104"/>
      <c r="BLA111" s="104"/>
      <c r="BLB111" s="104"/>
      <c r="BLC111" s="104"/>
      <c r="BLD111" s="104"/>
      <c r="BLE111" s="104"/>
      <c r="BLF111" s="104"/>
      <c r="BLG111" s="104"/>
      <c r="BLH111" s="104"/>
      <c r="BLI111" s="104"/>
      <c r="BLJ111" s="104"/>
      <c r="BLK111" s="104"/>
      <c r="BLL111" s="104"/>
      <c r="BLM111" s="104"/>
      <c r="BLN111" s="104"/>
      <c r="BLO111" s="104"/>
      <c r="BLP111" s="104"/>
      <c r="BLQ111" s="104"/>
      <c r="BLR111" s="104"/>
      <c r="BLS111" s="104"/>
      <c r="BLT111" s="104"/>
      <c r="BLU111" s="104"/>
      <c r="BLV111" s="104"/>
      <c r="BLW111" s="104"/>
      <c r="BLX111" s="104"/>
      <c r="BLY111" s="104"/>
      <c r="BLZ111" s="104"/>
      <c r="BMA111" s="104"/>
      <c r="BMB111" s="104"/>
      <c r="BMC111" s="104"/>
      <c r="BMD111" s="104"/>
      <c r="BME111" s="104"/>
      <c r="BMF111" s="104"/>
      <c r="BMG111" s="104"/>
      <c r="BMH111" s="104"/>
      <c r="BMI111" s="104"/>
      <c r="BMJ111" s="104"/>
      <c r="BMK111" s="104"/>
      <c r="BML111" s="104"/>
      <c r="BMM111" s="104"/>
      <c r="BMN111" s="104"/>
      <c r="BMO111" s="104"/>
      <c r="BMP111" s="104"/>
      <c r="BMQ111" s="104"/>
      <c r="BMR111" s="104"/>
      <c r="BMS111" s="104"/>
      <c r="BMT111" s="104"/>
      <c r="BMU111" s="104"/>
      <c r="BMV111" s="104"/>
      <c r="BMW111" s="104"/>
      <c r="BMX111" s="104"/>
      <c r="BMY111" s="104"/>
      <c r="BMZ111" s="104"/>
      <c r="BNA111" s="104"/>
      <c r="BNB111" s="104"/>
      <c r="BNC111" s="104"/>
      <c r="BND111" s="104"/>
      <c r="BNE111" s="104"/>
      <c r="BNF111" s="104"/>
      <c r="BNG111" s="104"/>
      <c r="BNH111" s="104"/>
      <c r="BNI111" s="104"/>
      <c r="BNJ111" s="104"/>
      <c r="BNK111" s="104"/>
      <c r="BNL111" s="104"/>
      <c r="BNM111" s="104"/>
      <c r="BNN111" s="104"/>
      <c r="BNO111" s="104"/>
      <c r="BNP111" s="104"/>
      <c r="BNQ111" s="104"/>
      <c r="BNR111" s="104"/>
      <c r="BNS111" s="104"/>
      <c r="BNT111" s="104"/>
      <c r="BNU111" s="104"/>
      <c r="BNV111" s="104"/>
      <c r="BNW111" s="104"/>
      <c r="BNX111" s="104"/>
      <c r="BNY111" s="104"/>
      <c r="BNZ111" s="104"/>
      <c r="BOA111" s="104"/>
      <c r="BOB111" s="104"/>
      <c r="BOC111" s="104"/>
      <c r="BOD111" s="104"/>
      <c r="BOE111" s="104"/>
      <c r="BOF111" s="104"/>
      <c r="BOG111" s="104"/>
      <c r="BOH111" s="104"/>
      <c r="BOI111" s="104"/>
      <c r="BOJ111" s="104"/>
      <c r="BOK111" s="104"/>
      <c r="BOL111" s="104"/>
      <c r="BOM111" s="104"/>
      <c r="BON111" s="104"/>
      <c r="BOO111" s="104"/>
      <c r="BOP111" s="104"/>
      <c r="BOQ111" s="104"/>
      <c r="BOR111" s="104"/>
      <c r="BOS111" s="104"/>
      <c r="BOT111" s="104"/>
      <c r="BOU111" s="104"/>
      <c r="BOV111" s="104"/>
      <c r="BOW111" s="104"/>
      <c r="BOX111" s="104"/>
      <c r="BOY111" s="104"/>
      <c r="BOZ111" s="104"/>
      <c r="BPA111" s="104"/>
      <c r="BPB111" s="104"/>
      <c r="BPC111" s="104"/>
      <c r="BPD111" s="104"/>
      <c r="BPE111" s="104"/>
      <c r="BPF111" s="104"/>
      <c r="BPG111" s="104"/>
      <c r="BPH111" s="104"/>
      <c r="BPI111" s="104"/>
      <c r="BPJ111" s="104"/>
      <c r="BPK111" s="104"/>
      <c r="BPL111" s="104"/>
      <c r="BPM111" s="104"/>
      <c r="BPN111" s="104"/>
      <c r="BPO111" s="104"/>
      <c r="BPP111" s="104"/>
      <c r="BPQ111" s="104"/>
      <c r="BPR111" s="104"/>
      <c r="BPS111" s="104"/>
      <c r="BPT111" s="104"/>
      <c r="BPU111" s="104"/>
      <c r="BPV111" s="104"/>
      <c r="BPW111" s="104"/>
      <c r="BPX111" s="104"/>
      <c r="BPY111" s="104"/>
      <c r="BPZ111" s="104"/>
      <c r="BQA111" s="104"/>
      <c r="BQB111" s="104"/>
      <c r="BQC111" s="104"/>
      <c r="BQD111" s="104"/>
      <c r="BQE111" s="104"/>
      <c r="BQF111" s="104"/>
      <c r="BQG111" s="104"/>
      <c r="BQH111" s="104"/>
      <c r="BQI111" s="104"/>
      <c r="BQJ111" s="104"/>
      <c r="BQK111" s="104"/>
      <c r="BQL111" s="104"/>
      <c r="BQM111" s="104"/>
      <c r="BQN111" s="104"/>
      <c r="BQO111" s="104"/>
      <c r="BQP111" s="104"/>
      <c r="BQQ111" s="104"/>
      <c r="BQR111" s="104"/>
      <c r="BQS111" s="104"/>
      <c r="BQT111" s="104"/>
      <c r="BQU111" s="104"/>
      <c r="BQV111" s="104"/>
      <c r="BQW111" s="104"/>
      <c r="BQX111" s="104"/>
      <c r="BQY111" s="104"/>
      <c r="BQZ111" s="104"/>
      <c r="BRA111" s="104"/>
      <c r="BRB111" s="104"/>
      <c r="BRC111" s="104"/>
      <c r="BRD111" s="104"/>
      <c r="BRE111" s="104"/>
      <c r="BRF111" s="104"/>
      <c r="BRG111" s="104"/>
      <c r="BRH111" s="104"/>
      <c r="BRI111" s="104"/>
      <c r="BRJ111" s="104"/>
      <c r="BRK111" s="104"/>
      <c r="BRL111" s="104"/>
      <c r="BRM111" s="104"/>
      <c r="BRN111" s="104"/>
      <c r="BRO111" s="104"/>
      <c r="BRP111" s="104"/>
      <c r="BRQ111" s="104"/>
      <c r="BRR111" s="104"/>
      <c r="BRS111" s="104"/>
      <c r="BRT111" s="104"/>
      <c r="BRU111" s="104"/>
      <c r="BRV111" s="104"/>
      <c r="BRW111" s="104"/>
      <c r="BRX111" s="104"/>
      <c r="BRY111" s="104"/>
      <c r="BRZ111" s="104"/>
      <c r="BSA111" s="104"/>
      <c r="BSB111" s="104"/>
      <c r="BSC111" s="104"/>
      <c r="BSD111" s="104"/>
      <c r="BSE111" s="104"/>
      <c r="BSF111" s="104"/>
      <c r="BSG111" s="104"/>
      <c r="BSH111" s="104"/>
      <c r="BSI111" s="104"/>
      <c r="BSJ111" s="104"/>
      <c r="BSK111" s="104"/>
      <c r="BSL111" s="104"/>
      <c r="BSM111" s="104"/>
      <c r="BSN111" s="104"/>
      <c r="BSO111" s="104"/>
      <c r="BSP111" s="104"/>
      <c r="BSQ111" s="104"/>
      <c r="BSR111" s="104"/>
      <c r="BSS111" s="104"/>
      <c r="BST111" s="104"/>
      <c r="BSU111" s="104"/>
      <c r="BSV111" s="104"/>
      <c r="BSW111" s="104"/>
      <c r="BSX111" s="104"/>
      <c r="BSY111" s="104"/>
      <c r="BSZ111" s="104"/>
      <c r="BTA111" s="104"/>
      <c r="BTB111" s="104"/>
      <c r="BTC111" s="104"/>
      <c r="BTD111" s="104"/>
      <c r="BTE111" s="104"/>
      <c r="BTF111" s="104"/>
      <c r="BTG111" s="104"/>
      <c r="BTH111" s="104"/>
      <c r="BTI111" s="104"/>
      <c r="BTJ111" s="104"/>
      <c r="BTK111" s="104"/>
      <c r="BTL111" s="104"/>
      <c r="BTM111" s="104"/>
      <c r="BTN111" s="104"/>
      <c r="BTO111" s="104"/>
      <c r="BTP111" s="104"/>
      <c r="BTQ111" s="104"/>
      <c r="BTR111" s="104"/>
      <c r="BTS111" s="104"/>
      <c r="BTT111" s="104"/>
      <c r="BTU111" s="104"/>
      <c r="BTV111" s="104"/>
      <c r="BTW111" s="104"/>
      <c r="BTX111" s="104"/>
      <c r="BTY111" s="104"/>
      <c r="BTZ111" s="104"/>
      <c r="BUA111" s="104"/>
      <c r="BUB111" s="104"/>
      <c r="BUC111" s="104"/>
      <c r="BUD111" s="104"/>
      <c r="BUE111" s="104"/>
      <c r="BUF111" s="104"/>
      <c r="BUG111" s="104"/>
      <c r="BUH111" s="104"/>
      <c r="BUI111" s="104"/>
      <c r="BUJ111" s="104"/>
      <c r="BUK111" s="104"/>
      <c r="BUL111" s="104"/>
      <c r="BUM111" s="104"/>
      <c r="BUN111" s="104"/>
      <c r="BUO111" s="104"/>
      <c r="BUP111" s="104"/>
      <c r="BUQ111" s="104"/>
      <c r="BUR111" s="104"/>
      <c r="BUS111" s="104"/>
      <c r="BUT111" s="104"/>
      <c r="BUU111" s="104"/>
      <c r="BUV111" s="104"/>
      <c r="BUW111" s="104"/>
      <c r="BUX111" s="104"/>
      <c r="BUY111" s="104"/>
      <c r="BUZ111" s="104"/>
      <c r="BVA111" s="104"/>
      <c r="BVB111" s="104"/>
      <c r="BVC111" s="104"/>
      <c r="BVD111" s="104"/>
      <c r="BVE111" s="104"/>
      <c r="BVF111" s="104"/>
      <c r="BVG111" s="104"/>
      <c r="BVH111" s="104"/>
      <c r="BVI111" s="104"/>
      <c r="BVJ111" s="104"/>
      <c r="BVK111" s="104"/>
      <c r="BVL111" s="104"/>
      <c r="BVM111" s="104"/>
      <c r="BVN111" s="104"/>
      <c r="BVO111" s="104"/>
      <c r="BVP111" s="104"/>
      <c r="BVQ111" s="104"/>
      <c r="BVR111" s="104"/>
      <c r="BVS111" s="104"/>
      <c r="BVT111" s="104"/>
      <c r="BVU111" s="104"/>
      <c r="BVV111" s="104"/>
      <c r="BVW111" s="104"/>
      <c r="BVX111" s="104"/>
      <c r="BVY111" s="104"/>
      <c r="BVZ111" s="104"/>
      <c r="BWA111" s="104"/>
      <c r="BWB111" s="104"/>
      <c r="BWC111" s="104"/>
      <c r="BWD111" s="104"/>
      <c r="BWE111" s="104"/>
      <c r="BWF111" s="104"/>
      <c r="BWG111" s="104"/>
      <c r="BWH111" s="104"/>
      <c r="BWI111" s="104"/>
      <c r="BWJ111" s="104"/>
      <c r="BWK111" s="104"/>
      <c r="BWL111" s="104"/>
      <c r="BWM111" s="104"/>
      <c r="BWN111" s="104"/>
      <c r="BWO111" s="104"/>
      <c r="BWP111" s="104"/>
      <c r="BWQ111" s="104"/>
      <c r="BWR111" s="104"/>
      <c r="BWS111" s="104"/>
      <c r="BWT111" s="104"/>
      <c r="BWU111" s="104"/>
      <c r="BWV111" s="104"/>
      <c r="BWW111" s="104"/>
      <c r="BWX111" s="104"/>
      <c r="BWY111" s="104"/>
      <c r="BWZ111" s="104"/>
      <c r="BXA111" s="104"/>
      <c r="BXB111" s="104"/>
      <c r="BXC111" s="104"/>
      <c r="BXD111" s="104"/>
      <c r="BXE111" s="104"/>
      <c r="BXF111" s="104"/>
      <c r="BXG111" s="104"/>
      <c r="BXH111" s="104"/>
      <c r="BXI111" s="104"/>
      <c r="BXJ111" s="104"/>
      <c r="BXK111" s="104"/>
      <c r="BXL111" s="104"/>
      <c r="BXM111" s="104"/>
      <c r="BXN111" s="104"/>
      <c r="BXO111" s="104"/>
      <c r="BXP111" s="104"/>
      <c r="BXQ111" s="104"/>
      <c r="BXR111" s="104"/>
      <c r="BXS111" s="104"/>
      <c r="BXT111" s="104"/>
      <c r="BXU111" s="104"/>
      <c r="BXV111" s="104"/>
      <c r="BXW111" s="104"/>
      <c r="BXX111" s="104"/>
      <c r="BXY111" s="104"/>
      <c r="BXZ111" s="104"/>
      <c r="BYA111" s="104"/>
      <c r="BYB111" s="104"/>
      <c r="BYC111" s="104"/>
      <c r="BYD111" s="104"/>
      <c r="BYE111" s="104"/>
      <c r="BYF111" s="104"/>
      <c r="BYG111" s="104"/>
      <c r="BYH111" s="104"/>
      <c r="BYI111" s="104"/>
      <c r="BYJ111" s="104"/>
      <c r="BYK111" s="104"/>
      <c r="BYL111" s="104"/>
      <c r="BYM111" s="104"/>
      <c r="BYN111" s="104"/>
      <c r="BYO111" s="104"/>
      <c r="BYP111" s="104"/>
      <c r="BYQ111" s="104"/>
      <c r="BYR111" s="104"/>
      <c r="BYS111" s="104"/>
      <c r="BYT111" s="104"/>
      <c r="BYU111" s="104"/>
      <c r="BYV111" s="104"/>
      <c r="BYW111" s="104"/>
      <c r="BYX111" s="104"/>
      <c r="BYY111" s="104"/>
      <c r="BYZ111" s="104"/>
      <c r="BZA111" s="104"/>
      <c r="BZB111" s="104"/>
      <c r="BZC111" s="104"/>
      <c r="BZD111" s="104"/>
      <c r="BZE111" s="104"/>
      <c r="BZF111" s="104"/>
      <c r="BZG111" s="104"/>
      <c r="BZH111" s="104"/>
      <c r="BZI111" s="104"/>
      <c r="BZJ111" s="104"/>
      <c r="BZK111" s="104"/>
      <c r="BZL111" s="104"/>
      <c r="BZM111" s="104"/>
      <c r="BZN111" s="104"/>
      <c r="BZO111" s="104"/>
      <c r="BZP111" s="104"/>
      <c r="BZQ111" s="104"/>
      <c r="BZR111" s="104"/>
      <c r="BZS111" s="104"/>
      <c r="BZT111" s="104"/>
      <c r="BZU111" s="104"/>
      <c r="BZV111" s="104"/>
      <c r="BZW111" s="104"/>
      <c r="BZX111" s="104"/>
      <c r="BZY111" s="104"/>
      <c r="BZZ111" s="104"/>
      <c r="CAA111" s="104"/>
      <c r="CAB111" s="104"/>
      <c r="CAC111" s="104"/>
      <c r="CAD111" s="104"/>
      <c r="CAE111" s="104"/>
      <c r="CAF111" s="104"/>
      <c r="CAG111" s="104"/>
      <c r="CAH111" s="104"/>
      <c r="CAI111" s="104"/>
      <c r="CAJ111" s="104"/>
      <c r="CAK111" s="104"/>
      <c r="CAL111" s="104"/>
      <c r="CAM111" s="104"/>
      <c r="CAN111" s="104"/>
      <c r="CAO111" s="104"/>
      <c r="CAP111" s="104"/>
      <c r="CAQ111" s="104"/>
      <c r="CAR111" s="104"/>
      <c r="CAS111" s="104"/>
      <c r="CAT111" s="104"/>
      <c r="CAU111" s="104"/>
      <c r="CAV111" s="104"/>
      <c r="CAW111" s="104"/>
      <c r="CAX111" s="104"/>
      <c r="CAY111" s="104"/>
      <c r="CAZ111" s="104"/>
      <c r="CBA111" s="104"/>
      <c r="CBB111" s="104"/>
      <c r="CBC111" s="104"/>
      <c r="CBD111" s="104"/>
      <c r="CBE111" s="104"/>
      <c r="CBF111" s="104"/>
      <c r="CBG111" s="104"/>
      <c r="CBH111" s="104"/>
      <c r="CBI111" s="104"/>
      <c r="CBJ111" s="104"/>
      <c r="CBK111" s="104"/>
      <c r="CBL111" s="104"/>
      <c r="CBM111" s="104"/>
      <c r="CBN111" s="104"/>
      <c r="CBO111" s="104"/>
      <c r="CBP111" s="104"/>
      <c r="CBQ111" s="104"/>
      <c r="CBR111" s="104"/>
      <c r="CBS111" s="104"/>
      <c r="CBT111" s="104"/>
      <c r="CBU111" s="104"/>
      <c r="CBV111" s="104"/>
      <c r="CBW111" s="104"/>
      <c r="CBX111" s="104"/>
      <c r="CBY111" s="104"/>
      <c r="CBZ111" s="104"/>
      <c r="CCA111" s="104"/>
      <c r="CCB111" s="104"/>
      <c r="CCC111" s="104"/>
      <c r="CCD111" s="104"/>
      <c r="CCE111" s="104"/>
      <c r="CCF111" s="104"/>
      <c r="CCG111" s="104"/>
      <c r="CCH111" s="104"/>
      <c r="CCI111" s="104"/>
      <c r="CCJ111" s="104"/>
      <c r="CCK111" s="104"/>
      <c r="CCL111" s="104"/>
      <c r="CCM111" s="104"/>
      <c r="CCN111" s="104"/>
      <c r="CCO111" s="104"/>
      <c r="CCP111" s="104"/>
      <c r="CCQ111" s="104"/>
      <c r="CCR111" s="104"/>
      <c r="CCS111" s="104"/>
      <c r="CCT111" s="104"/>
      <c r="CCU111" s="104"/>
      <c r="CCV111" s="104"/>
      <c r="CCW111" s="104"/>
      <c r="CCX111" s="104"/>
      <c r="CCY111" s="104"/>
      <c r="CCZ111" s="104"/>
      <c r="CDA111" s="104"/>
      <c r="CDB111" s="104"/>
      <c r="CDC111" s="104"/>
      <c r="CDD111" s="104"/>
      <c r="CDE111" s="104"/>
      <c r="CDF111" s="104"/>
      <c r="CDG111" s="104"/>
      <c r="CDH111" s="104"/>
      <c r="CDI111" s="104"/>
      <c r="CDJ111" s="104"/>
      <c r="CDK111" s="104"/>
      <c r="CDL111" s="104"/>
      <c r="CDM111" s="104"/>
      <c r="CDN111" s="104"/>
      <c r="CDO111" s="104"/>
      <c r="CDP111" s="104"/>
      <c r="CDQ111" s="104"/>
      <c r="CDR111" s="104"/>
      <c r="CDS111" s="104"/>
      <c r="CDT111" s="104"/>
      <c r="CDU111" s="104"/>
      <c r="CDV111" s="104"/>
      <c r="CDW111" s="104"/>
      <c r="CDX111" s="104"/>
      <c r="CDY111" s="104"/>
      <c r="CDZ111" s="104"/>
      <c r="CEA111" s="104"/>
      <c r="CEB111" s="104"/>
      <c r="CEC111" s="104"/>
      <c r="CED111" s="104"/>
      <c r="CEE111" s="104"/>
      <c r="CEF111" s="104"/>
      <c r="CEG111" s="104"/>
      <c r="CEH111" s="104"/>
      <c r="CEI111" s="104"/>
      <c r="CEJ111" s="104"/>
      <c r="CEK111" s="104"/>
      <c r="CEL111" s="104"/>
      <c r="CEM111" s="104"/>
      <c r="CEN111" s="104"/>
      <c r="CEO111" s="104"/>
      <c r="CEP111" s="104"/>
      <c r="CEQ111" s="104"/>
      <c r="CER111" s="104"/>
      <c r="CES111" s="104"/>
      <c r="CET111" s="104"/>
      <c r="CEU111" s="104"/>
      <c r="CEV111" s="104"/>
      <c r="CEW111" s="104"/>
      <c r="CEX111" s="104"/>
      <c r="CEY111" s="104"/>
      <c r="CEZ111" s="104"/>
      <c r="CFA111" s="104"/>
      <c r="CFB111" s="104"/>
      <c r="CFC111" s="104"/>
      <c r="CFD111" s="104"/>
      <c r="CFE111" s="104"/>
      <c r="CFF111" s="104"/>
      <c r="CFG111" s="104"/>
      <c r="CFH111" s="104"/>
      <c r="CFI111" s="104"/>
      <c r="CFJ111" s="104"/>
      <c r="CFK111" s="104"/>
      <c r="CFL111" s="104"/>
      <c r="CFM111" s="104"/>
      <c r="CFN111" s="104"/>
      <c r="CFO111" s="104"/>
      <c r="CFP111" s="104"/>
      <c r="CFQ111" s="104"/>
      <c r="CFR111" s="104"/>
      <c r="CFS111" s="104"/>
      <c r="CFT111" s="104"/>
      <c r="CFU111" s="104"/>
      <c r="CFV111" s="104"/>
      <c r="CFW111" s="104"/>
      <c r="CFX111" s="104"/>
      <c r="CFY111" s="104"/>
      <c r="CFZ111" s="104"/>
      <c r="CGA111" s="104"/>
      <c r="CGB111" s="104"/>
      <c r="CGC111" s="104"/>
      <c r="CGD111" s="104"/>
      <c r="CGE111" s="104"/>
      <c r="CGF111" s="104"/>
      <c r="CGG111" s="104"/>
      <c r="CGH111" s="104"/>
      <c r="CGI111" s="104"/>
      <c r="CGJ111" s="104"/>
      <c r="CGK111" s="104"/>
      <c r="CGL111" s="104"/>
      <c r="CGM111" s="104"/>
      <c r="CGN111" s="104"/>
      <c r="CGO111" s="104"/>
      <c r="CGP111" s="104"/>
      <c r="CGQ111" s="104"/>
      <c r="CGR111" s="104"/>
      <c r="CGS111" s="104"/>
      <c r="CGT111" s="104"/>
      <c r="CGU111" s="104"/>
      <c r="CGV111" s="104"/>
      <c r="CGW111" s="104"/>
      <c r="CGX111" s="104"/>
      <c r="CGY111" s="104"/>
      <c r="CGZ111" s="104"/>
      <c r="CHA111" s="104"/>
      <c r="CHB111" s="104"/>
      <c r="CHC111" s="104"/>
      <c r="CHD111" s="104"/>
      <c r="CHE111" s="104"/>
      <c r="CHF111" s="104"/>
      <c r="CHG111" s="104"/>
      <c r="CHH111" s="104"/>
      <c r="CHI111" s="104"/>
      <c r="CHJ111" s="104"/>
      <c r="CHK111" s="104"/>
      <c r="CHL111" s="104"/>
      <c r="CHM111" s="104"/>
      <c r="CHN111" s="104"/>
      <c r="CHO111" s="104"/>
      <c r="CHP111" s="104"/>
      <c r="CHQ111" s="104"/>
      <c r="CHR111" s="104"/>
      <c r="CHS111" s="104"/>
      <c r="CHT111" s="104"/>
      <c r="CHU111" s="104"/>
      <c r="CHV111" s="104"/>
      <c r="CHW111" s="104"/>
      <c r="CHX111" s="104"/>
      <c r="CHY111" s="104"/>
      <c r="CHZ111" s="104"/>
      <c r="CIA111" s="104"/>
      <c r="CIB111" s="104"/>
      <c r="CIC111" s="104"/>
      <c r="CID111" s="104"/>
      <c r="CIE111" s="104"/>
      <c r="CIF111" s="104"/>
      <c r="CIG111" s="104"/>
      <c r="CIH111" s="104"/>
      <c r="CII111" s="104"/>
      <c r="CIJ111" s="104"/>
      <c r="CIK111" s="104"/>
      <c r="CIL111" s="104"/>
      <c r="CIM111" s="104"/>
      <c r="CIN111" s="104"/>
      <c r="CIO111" s="104"/>
      <c r="CIP111" s="104"/>
      <c r="CIQ111" s="104"/>
      <c r="CIR111" s="104"/>
      <c r="CIS111" s="104"/>
      <c r="CIT111" s="104"/>
      <c r="CIU111" s="104"/>
      <c r="CIV111" s="104"/>
      <c r="CIW111" s="104"/>
      <c r="CIX111" s="104"/>
      <c r="CIY111" s="104"/>
      <c r="CIZ111" s="104"/>
      <c r="CJA111" s="104"/>
      <c r="CJB111" s="104"/>
      <c r="CJC111" s="104"/>
      <c r="CJD111" s="104"/>
      <c r="CJE111" s="104"/>
      <c r="CJF111" s="104"/>
      <c r="CJG111" s="104"/>
      <c r="CJH111" s="104"/>
      <c r="CJI111" s="104"/>
      <c r="CJJ111" s="104"/>
      <c r="CJK111" s="104"/>
      <c r="CJL111" s="104"/>
      <c r="CJM111" s="104"/>
      <c r="CJN111" s="104"/>
      <c r="CJO111" s="104"/>
      <c r="CJP111" s="104"/>
      <c r="CJQ111" s="104"/>
      <c r="CJR111" s="104"/>
      <c r="CJS111" s="104"/>
      <c r="CJT111" s="104"/>
      <c r="CJU111" s="104"/>
      <c r="CJV111" s="104"/>
      <c r="CJW111" s="104"/>
      <c r="CJX111" s="104"/>
      <c r="CJY111" s="104"/>
      <c r="CJZ111" s="104"/>
      <c r="CKA111" s="104"/>
      <c r="CKB111" s="104"/>
      <c r="CKC111" s="104"/>
      <c r="CKD111" s="104"/>
      <c r="CKE111" s="104"/>
      <c r="CKF111" s="104"/>
      <c r="CKG111" s="104"/>
      <c r="CKH111" s="104"/>
      <c r="CKI111" s="104"/>
      <c r="CKJ111" s="104"/>
      <c r="CKK111" s="104"/>
      <c r="CKL111" s="104"/>
      <c r="CKM111" s="104"/>
      <c r="CKN111" s="104"/>
      <c r="CKO111" s="104"/>
      <c r="CKP111" s="104"/>
      <c r="CKQ111" s="104"/>
      <c r="CKR111" s="104"/>
      <c r="CKS111" s="104"/>
      <c r="CKT111" s="104"/>
      <c r="CKU111" s="104"/>
      <c r="CKV111" s="104"/>
      <c r="CKW111" s="104"/>
      <c r="CKX111" s="104"/>
      <c r="CKY111" s="104"/>
      <c r="CKZ111" s="104"/>
      <c r="CLA111" s="104"/>
      <c r="CLB111" s="104"/>
      <c r="CLC111" s="104"/>
      <c r="CLD111" s="104"/>
      <c r="CLE111" s="104"/>
      <c r="CLF111" s="104"/>
      <c r="CLG111" s="104"/>
      <c r="CLH111" s="104"/>
      <c r="CLI111" s="104"/>
      <c r="CLJ111" s="104"/>
      <c r="CLK111" s="104"/>
      <c r="CLL111" s="104"/>
      <c r="CLM111" s="104"/>
      <c r="CLN111" s="104"/>
      <c r="CLO111" s="104"/>
      <c r="CLP111" s="104"/>
      <c r="CLQ111" s="104"/>
      <c r="CLR111" s="104"/>
      <c r="CLS111" s="104"/>
      <c r="CLT111" s="104"/>
      <c r="CLU111" s="104"/>
      <c r="CLV111" s="104"/>
      <c r="CLW111" s="104"/>
      <c r="CLX111" s="104"/>
      <c r="CLY111" s="104"/>
      <c r="CLZ111" s="104"/>
      <c r="CMA111" s="104"/>
      <c r="CMB111" s="104"/>
      <c r="CMC111" s="104"/>
      <c r="CMD111" s="104"/>
      <c r="CME111" s="104"/>
      <c r="CMF111" s="104"/>
      <c r="CMG111" s="104"/>
      <c r="CMH111" s="104"/>
      <c r="CMI111" s="104"/>
      <c r="CMJ111" s="104"/>
      <c r="CMK111" s="104"/>
      <c r="CML111" s="104"/>
      <c r="CMM111" s="104"/>
      <c r="CMN111" s="104"/>
      <c r="CMO111" s="104"/>
      <c r="CMP111" s="104"/>
      <c r="CMQ111" s="104"/>
      <c r="CMR111" s="104"/>
      <c r="CMS111" s="104"/>
      <c r="CMT111" s="104"/>
      <c r="CMU111" s="104"/>
      <c r="CMV111" s="104"/>
      <c r="CMW111" s="104"/>
      <c r="CMX111" s="104"/>
      <c r="CMY111" s="104"/>
      <c r="CMZ111" s="104"/>
      <c r="CNA111" s="104"/>
      <c r="CNB111" s="104"/>
      <c r="CNC111" s="104"/>
      <c r="CND111" s="104"/>
      <c r="CNE111" s="104"/>
      <c r="CNF111" s="104"/>
      <c r="CNG111" s="104"/>
      <c r="CNH111" s="104"/>
      <c r="CNI111" s="104"/>
      <c r="CNJ111" s="104"/>
      <c r="CNK111" s="104"/>
      <c r="CNL111" s="104"/>
      <c r="CNM111" s="104"/>
      <c r="CNN111" s="104"/>
      <c r="CNO111" s="104"/>
      <c r="CNP111" s="104"/>
      <c r="CNQ111" s="104"/>
      <c r="CNR111" s="104"/>
      <c r="CNS111" s="104"/>
      <c r="CNT111" s="104"/>
      <c r="CNU111" s="104"/>
      <c r="CNV111" s="104"/>
      <c r="CNW111" s="104"/>
      <c r="CNX111" s="104"/>
      <c r="CNY111" s="104"/>
      <c r="CNZ111" s="104"/>
      <c r="COA111" s="104"/>
      <c r="COB111" s="104"/>
      <c r="COC111" s="104"/>
      <c r="COD111" s="104"/>
      <c r="COE111" s="104"/>
      <c r="COF111" s="104"/>
      <c r="COG111" s="104"/>
      <c r="COH111" s="104"/>
      <c r="COI111" s="104"/>
      <c r="COJ111" s="104"/>
      <c r="COK111" s="104"/>
      <c r="COL111" s="104"/>
      <c r="COM111" s="104"/>
      <c r="CON111" s="104"/>
      <c r="COO111" s="104"/>
      <c r="COP111" s="104"/>
      <c r="COQ111" s="104"/>
      <c r="COR111" s="104"/>
      <c r="COS111" s="104"/>
      <c r="COT111" s="104"/>
      <c r="COU111" s="104"/>
      <c r="COV111" s="104"/>
      <c r="COW111" s="104"/>
      <c r="COX111" s="104"/>
      <c r="COY111" s="104"/>
      <c r="COZ111" s="104"/>
      <c r="CPA111" s="104"/>
      <c r="CPB111" s="104"/>
      <c r="CPC111" s="104"/>
      <c r="CPD111" s="104"/>
      <c r="CPE111" s="104"/>
      <c r="CPF111" s="104"/>
      <c r="CPG111" s="104"/>
      <c r="CPH111" s="104"/>
      <c r="CPI111" s="104"/>
      <c r="CPJ111" s="104"/>
      <c r="CPK111" s="104"/>
      <c r="CPL111" s="104"/>
      <c r="CPM111" s="104"/>
      <c r="CPN111" s="104"/>
      <c r="CPO111" s="104"/>
      <c r="CPP111" s="104"/>
      <c r="CPQ111" s="104"/>
      <c r="CPR111" s="104"/>
      <c r="CPS111" s="104"/>
      <c r="CPT111" s="104"/>
      <c r="CPU111" s="104"/>
      <c r="CPV111" s="104"/>
      <c r="CPW111" s="104"/>
      <c r="CPX111" s="104"/>
      <c r="CPY111" s="104"/>
      <c r="CPZ111" s="104"/>
      <c r="CQA111" s="104"/>
      <c r="CQB111" s="104"/>
      <c r="CQC111" s="104"/>
      <c r="CQD111" s="104"/>
      <c r="CQE111" s="104"/>
      <c r="CQF111" s="104"/>
      <c r="CQG111" s="104"/>
      <c r="CQH111" s="104"/>
      <c r="CQI111" s="104"/>
      <c r="CQJ111" s="104"/>
      <c r="CQK111" s="104"/>
      <c r="CQL111" s="104"/>
      <c r="CQM111" s="104"/>
      <c r="CQN111" s="104"/>
      <c r="CQO111" s="104"/>
      <c r="CQP111" s="104"/>
      <c r="CQQ111" s="104"/>
      <c r="CQR111" s="104"/>
      <c r="CQS111" s="104"/>
      <c r="CQT111" s="104"/>
      <c r="CQU111" s="104"/>
      <c r="CQV111" s="104"/>
      <c r="CQW111" s="104"/>
      <c r="CQX111" s="104"/>
      <c r="CQY111" s="104"/>
      <c r="CQZ111" s="104"/>
      <c r="CRA111" s="104"/>
      <c r="CRB111" s="104"/>
      <c r="CRC111" s="104"/>
      <c r="CRD111" s="104"/>
      <c r="CRE111" s="104"/>
      <c r="CRF111" s="104"/>
      <c r="CRG111" s="104"/>
      <c r="CRH111" s="104"/>
      <c r="CRI111" s="104"/>
      <c r="CRJ111" s="104"/>
      <c r="CRK111" s="104"/>
      <c r="CRL111" s="104"/>
      <c r="CRM111" s="104"/>
      <c r="CRN111" s="104"/>
      <c r="CRO111" s="104"/>
      <c r="CRP111" s="104"/>
      <c r="CRQ111" s="104"/>
      <c r="CRR111" s="104"/>
      <c r="CRS111" s="104"/>
      <c r="CRT111" s="104"/>
      <c r="CRU111" s="104"/>
      <c r="CRV111" s="104"/>
      <c r="CRW111" s="104"/>
      <c r="CRX111" s="104"/>
      <c r="CRY111" s="104"/>
      <c r="CRZ111" s="104"/>
      <c r="CSA111" s="104"/>
      <c r="CSB111" s="104"/>
      <c r="CSC111" s="104"/>
      <c r="CSD111" s="104"/>
      <c r="CSE111" s="104"/>
      <c r="CSF111" s="104"/>
      <c r="CSG111" s="104"/>
      <c r="CSH111" s="104"/>
      <c r="CSI111" s="104"/>
      <c r="CSJ111" s="104"/>
      <c r="CSK111" s="104"/>
      <c r="CSL111" s="104"/>
      <c r="CSM111" s="104"/>
      <c r="CSN111" s="104"/>
      <c r="CSO111" s="104"/>
      <c r="CSP111" s="104"/>
      <c r="CSQ111" s="104"/>
      <c r="CSR111" s="104"/>
      <c r="CSS111" s="104"/>
      <c r="CST111" s="104"/>
      <c r="CSU111" s="104"/>
      <c r="CSV111" s="104"/>
      <c r="CSW111" s="104"/>
      <c r="CSX111" s="104"/>
      <c r="CSY111" s="104"/>
      <c r="CSZ111" s="104"/>
      <c r="CTA111" s="104"/>
      <c r="CTB111" s="104"/>
      <c r="CTC111" s="104"/>
      <c r="CTD111" s="104"/>
      <c r="CTE111" s="104"/>
      <c r="CTF111" s="104"/>
      <c r="CTG111" s="104"/>
      <c r="CTH111" s="104"/>
      <c r="CTI111" s="104"/>
      <c r="CTJ111" s="104"/>
      <c r="CTK111" s="104"/>
      <c r="CTL111" s="104"/>
      <c r="CTM111" s="104"/>
      <c r="CTN111" s="104"/>
      <c r="CTO111" s="104"/>
      <c r="CTP111" s="104"/>
      <c r="CTQ111" s="104"/>
      <c r="CTR111" s="104"/>
      <c r="CTS111" s="104"/>
      <c r="CTT111" s="104"/>
      <c r="CTU111" s="104"/>
      <c r="CTV111" s="104"/>
      <c r="CTW111" s="104"/>
      <c r="CTX111" s="104"/>
      <c r="CTY111" s="104"/>
      <c r="CTZ111" s="104"/>
      <c r="CUA111" s="104"/>
      <c r="CUB111" s="104"/>
      <c r="CUC111" s="104"/>
      <c r="CUD111" s="104"/>
      <c r="CUE111" s="104"/>
      <c r="CUF111" s="104"/>
      <c r="CUG111" s="104"/>
      <c r="CUH111" s="104"/>
      <c r="CUI111" s="104"/>
      <c r="CUJ111" s="104"/>
      <c r="CUK111" s="104"/>
      <c r="CUL111" s="104"/>
      <c r="CUM111" s="104"/>
      <c r="CUN111" s="104"/>
      <c r="CUO111" s="104"/>
      <c r="CUP111" s="104"/>
      <c r="CUQ111" s="104"/>
      <c r="CUR111" s="104"/>
      <c r="CUS111" s="104"/>
      <c r="CUT111" s="104"/>
      <c r="CUU111" s="104"/>
      <c r="CUV111" s="104"/>
      <c r="CUW111" s="104"/>
      <c r="CUX111" s="104"/>
      <c r="CUY111" s="104"/>
      <c r="CUZ111" s="104"/>
      <c r="CVA111" s="104"/>
      <c r="CVB111" s="104"/>
      <c r="CVC111" s="104"/>
      <c r="CVD111" s="104"/>
      <c r="CVE111" s="104"/>
      <c r="CVF111" s="104"/>
      <c r="CVG111" s="104"/>
      <c r="CVH111" s="104"/>
      <c r="CVI111" s="104"/>
      <c r="CVJ111" s="104"/>
      <c r="CVK111" s="104"/>
      <c r="CVL111" s="104"/>
      <c r="CVM111" s="104"/>
      <c r="CVN111" s="104"/>
      <c r="CVO111" s="104"/>
      <c r="CVP111" s="104"/>
      <c r="CVQ111" s="104"/>
      <c r="CVR111" s="104"/>
      <c r="CVS111" s="104"/>
      <c r="CVT111" s="104"/>
      <c r="CVU111" s="104"/>
      <c r="CVV111" s="104"/>
      <c r="CVW111" s="104"/>
      <c r="CVX111" s="104"/>
      <c r="CVY111" s="104"/>
      <c r="CVZ111" s="104"/>
      <c r="CWA111" s="104"/>
      <c r="CWB111" s="104"/>
      <c r="CWC111" s="104"/>
      <c r="CWD111" s="104"/>
      <c r="CWE111" s="104"/>
      <c r="CWF111" s="104"/>
      <c r="CWG111" s="104"/>
      <c r="CWH111" s="104"/>
      <c r="CWI111" s="104"/>
      <c r="CWJ111" s="104"/>
      <c r="CWK111" s="104"/>
      <c r="CWL111" s="104"/>
      <c r="CWM111" s="104"/>
      <c r="CWN111" s="104"/>
      <c r="CWO111" s="104"/>
      <c r="CWP111" s="104"/>
      <c r="CWQ111" s="104"/>
      <c r="CWR111" s="104"/>
      <c r="CWS111" s="104"/>
      <c r="CWT111" s="104"/>
      <c r="CWU111" s="104"/>
      <c r="CWV111" s="104"/>
      <c r="CWW111" s="104"/>
      <c r="CWX111" s="104"/>
      <c r="CWY111" s="104"/>
      <c r="CWZ111" s="104"/>
      <c r="CXA111" s="104"/>
      <c r="CXB111" s="104"/>
      <c r="CXC111" s="104"/>
      <c r="CXD111" s="104"/>
      <c r="CXE111" s="104"/>
      <c r="CXF111" s="104"/>
      <c r="CXG111" s="104"/>
      <c r="CXH111" s="104"/>
      <c r="CXI111" s="104"/>
      <c r="CXJ111" s="104"/>
      <c r="CXK111" s="104"/>
      <c r="CXL111" s="104"/>
      <c r="CXM111" s="104"/>
      <c r="CXN111" s="104"/>
      <c r="CXO111" s="104"/>
      <c r="CXP111" s="104"/>
      <c r="CXQ111" s="104"/>
      <c r="CXR111" s="104"/>
      <c r="CXS111" s="104"/>
      <c r="CXT111" s="104"/>
      <c r="CXU111" s="104"/>
      <c r="CXV111" s="104"/>
      <c r="CXW111" s="104"/>
      <c r="CXX111" s="104"/>
      <c r="CXY111" s="104"/>
      <c r="CXZ111" s="104"/>
      <c r="CYA111" s="104"/>
      <c r="CYB111" s="104"/>
      <c r="CYC111" s="104"/>
      <c r="CYD111" s="104"/>
      <c r="CYE111" s="104"/>
      <c r="CYF111" s="104"/>
      <c r="CYG111" s="104"/>
      <c r="CYH111" s="104"/>
      <c r="CYI111" s="104"/>
      <c r="CYJ111" s="104"/>
      <c r="CYK111" s="104"/>
      <c r="CYL111" s="104"/>
      <c r="CYM111" s="104"/>
      <c r="CYN111" s="104"/>
      <c r="CYO111" s="104"/>
      <c r="CYP111" s="104"/>
      <c r="CYQ111" s="104"/>
      <c r="CYR111" s="104"/>
      <c r="CYS111" s="104"/>
      <c r="CYT111" s="104"/>
      <c r="CYU111" s="104"/>
      <c r="CYV111" s="104"/>
      <c r="CYW111" s="104"/>
      <c r="CYX111" s="104"/>
      <c r="CYY111" s="104"/>
      <c r="CYZ111" s="104"/>
      <c r="CZA111" s="104"/>
      <c r="CZB111" s="104"/>
      <c r="CZC111" s="104"/>
      <c r="CZD111" s="104"/>
      <c r="CZE111" s="104"/>
      <c r="CZF111" s="104"/>
      <c r="CZG111" s="104"/>
      <c r="CZH111" s="104"/>
      <c r="CZI111" s="104"/>
      <c r="CZJ111" s="104"/>
      <c r="CZK111" s="104"/>
      <c r="CZL111" s="104"/>
      <c r="CZM111" s="104"/>
      <c r="CZN111" s="104"/>
      <c r="CZO111" s="104"/>
      <c r="CZP111" s="104"/>
      <c r="CZQ111" s="104"/>
      <c r="CZR111" s="104"/>
      <c r="CZS111" s="104"/>
      <c r="CZT111" s="104"/>
      <c r="CZU111" s="104"/>
      <c r="CZV111" s="104"/>
      <c r="CZW111" s="104"/>
      <c r="CZX111" s="104"/>
      <c r="CZY111" s="104"/>
      <c r="CZZ111" s="104"/>
      <c r="DAA111" s="104"/>
      <c r="DAB111" s="104"/>
      <c r="DAC111" s="104"/>
      <c r="DAD111" s="104"/>
      <c r="DAE111" s="104"/>
      <c r="DAF111" s="104"/>
      <c r="DAG111" s="104"/>
      <c r="DAH111" s="104"/>
      <c r="DAI111" s="104"/>
      <c r="DAJ111" s="104"/>
      <c r="DAK111" s="104"/>
      <c r="DAL111" s="104"/>
      <c r="DAM111" s="104"/>
      <c r="DAN111" s="104"/>
      <c r="DAO111" s="104"/>
      <c r="DAP111" s="104"/>
      <c r="DAQ111" s="104"/>
      <c r="DAR111" s="104"/>
      <c r="DAS111" s="104"/>
      <c r="DAT111" s="104"/>
      <c r="DAU111" s="104"/>
      <c r="DAV111" s="104"/>
      <c r="DAW111" s="104"/>
      <c r="DAX111" s="104"/>
      <c r="DAY111" s="104"/>
      <c r="DAZ111" s="104"/>
      <c r="DBA111" s="104"/>
      <c r="DBB111" s="104"/>
      <c r="DBC111" s="104"/>
      <c r="DBD111" s="104"/>
      <c r="DBE111" s="104"/>
      <c r="DBF111" s="104"/>
      <c r="DBG111" s="104"/>
      <c r="DBH111" s="104"/>
      <c r="DBI111" s="104"/>
      <c r="DBJ111" s="104"/>
      <c r="DBK111" s="104"/>
      <c r="DBL111" s="104"/>
      <c r="DBM111" s="104"/>
      <c r="DBN111" s="104"/>
      <c r="DBO111" s="104"/>
      <c r="DBP111" s="104"/>
      <c r="DBQ111" s="104"/>
      <c r="DBR111" s="104"/>
      <c r="DBS111" s="104"/>
      <c r="DBT111" s="104"/>
      <c r="DBU111" s="104"/>
      <c r="DBV111" s="104"/>
      <c r="DBW111" s="104"/>
      <c r="DBX111" s="104"/>
      <c r="DBY111" s="104"/>
      <c r="DBZ111" s="104"/>
      <c r="DCA111" s="104"/>
      <c r="DCB111" s="104"/>
      <c r="DCC111" s="104"/>
      <c r="DCD111" s="104"/>
      <c r="DCE111" s="104"/>
      <c r="DCF111" s="104"/>
      <c r="DCG111" s="104"/>
      <c r="DCH111" s="104"/>
      <c r="DCI111" s="104"/>
      <c r="DCJ111" s="104"/>
      <c r="DCK111" s="104"/>
      <c r="DCL111" s="104"/>
      <c r="DCM111" s="104"/>
      <c r="DCN111" s="104"/>
      <c r="DCO111" s="104"/>
      <c r="DCP111" s="104"/>
      <c r="DCQ111" s="104"/>
      <c r="DCR111" s="104"/>
      <c r="DCS111" s="104"/>
      <c r="DCT111" s="104"/>
      <c r="DCU111" s="104"/>
      <c r="DCV111" s="104"/>
      <c r="DCW111" s="104"/>
      <c r="DCX111" s="104"/>
      <c r="DCY111" s="104"/>
      <c r="DCZ111" s="104"/>
      <c r="DDA111" s="104"/>
      <c r="DDB111" s="104"/>
      <c r="DDC111" s="104"/>
      <c r="DDD111" s="104"/>
      <c r="DDE111" s="104"/>
      <c r="DDF111" s="104"/>
      <c r="DDG111" s="104"/>
      <c r="DDH111" s="104"/>
      <c r="DDI111" s="104"/>
      <c r="DDJ111" s="104"/>
      <c r="DDK111" s="104"/>
      <c r="DDL111" s="104"/>
      <c r="DDM111" s="104"/>
      <c r="DDN111" s="104"/>
      <c r="DDO111" s="104"/>
      <c r="DDP111" s="104"/>
      <c r="DDQ111" s="104"/>
      <c r="DDR111" s="104"/>
      <c r="DDS111" s="104"/>
      <c r="DDT111" s="104"/>
      <c r="DDU111" s="104"/>
      <c r="DDV111" s="104"/>
      <c r="DDW111" s="104"/>
      <c r="DDX111" s="104"/>
      <c r="DDY111" s="104"/>
      <c r="DDZ111" s="104"/>
      <c r="DEA111" s="104"/>
      <c r="DEB111" s="104"/>
      <c r="DEC111" s="104"/>
      <c r="DED111" s="104"/>
      <c r="DEE111" s="104"/>
      <c r="DEF111" s="104"/>
      <c r="DEG111" s="104"/>
      <c r="DEH111" s="104"/>
      <c r="DEI111" s="104"/>
      <c r="DEJ111" s="104"/>
      <c r="DEK111" s="104"/>
      <c r="DEL111" s="104"/>
      <c r="DEM111" s="104"/>
      <c r="DEN111" s="104"/>
      <c r="DEO111" s="104"/>
      <c r="DEP111" s="104"/>
      <c r="DEQ111" s="104"/>
      <c r="DER111" s="104"/>
      <c r="DES111" s="104"/>
      <c r="DET111" s="104"/>
      <c r="DEU111" s="104"/>
      <c r="DEV111" s="104"/>
      <c r="DEW111" s="104"/>
      <c r="DEX111" s="104"/>
      <c r="DEY111" s="104"/>
      <c r="DEZ111" s="104"/>
      <c r="DFA111" s="104"/>
      <c r="DFB111" s="104"/>
      <c r="DFC111" s="104"/>
      <c r="DFD111" s="104"/>
      <c r="DFE111" s="104"/>
      <c r="DFF111" s="104"/>
      <c r="DFG111" s="104"/>
      <c r="DFH111" s="104"/>
      <c r="DFI111" s="104"/>
      <c r="DFJ111" s="104"/>
      <c r="DFK111" s="104"/>
      <c r="DFL111" s="104"/>
      <c r="DFM111" s="104"/>
      <c r="DFN111" s="104"/>
      <c r="DFO111" s="104"/>
      <c r="DFP111" s="104"/>
      <c r="DFQ111" s="104"/>
      <c r="DFR111" s="104"/>
      <c r="DFS111" s="104"/>
      <c r="DFT111" s="104"/>
      <c r="DFU111" s="104"/>
      <c r="DFV111" s="104"/>
      <c r="DFW111" s="104"/>
      <c r="DFX111" s="104"/>
      <c r="DFY111" s="104"/>
      <c r="DFZ111" s="104"/>
      <c r="DGA111" s="104"/>
      <c r="DGB111" s="104"/>
      <c r="DGC111" s="104"/>
      <c r="DGD111" s="104"/>
      <c r="DGE111" s="104"/>
      <c r="DGF111" s="104"/>
      <c r="DGG111" s="104"/>
      <c r="DGH111" s="104"/>
      <c r="DGI111" s="104"/>
      <c r="DGJ111" s="104"/>
      <c r="DGK111" s="104"/>
      <c r="DGL111" s="104"/>
      <c r="DGM111" s="104"/>
      <c r="DGN111" s="104"/>
      <c r="DGO111" s="104"/>
      <c r="DGP111" s="104"/>
      <c r="DGQ111" s="104"/>
      <c r="DGR111" s="104"/>
      <c r="DGS111" s="104"/>
      <c r="DGT111" s="104"/>
      <c r="DGU111" s="104"/>
      <c r="DGV111" s="104"/>
      <c r="DGW111" s="104"/>
      <c r="DGX111" s="104"/>
      <c r="DGY111" s="104"/>
      <c r="DGZ111" s="104"/>
      <c r="DHA111" s="104"/>
      <c r="DHB111" s="104"/>
      <c r="DHC111" s="104"/>
      <c r="DHD111" s="104"/>
      <c r="DHE111" s="104"/>
      <c r="DHF111" s="104"/>
      <c r="DHG111" s="104"/>
      <c r="DHH111" s="104"/>
      <c r="DHI111" s="104"/>
      <c r="DHJ111" s="104"/>
      <c r="DHK111" s="104"/>
      <c r="DHL111" s="104"/>
      <c r="DHM111" s="104"/>
      <c r="DHN111" s="104"/>
      <c r="DHO111" s="104"/>
      <c r="DHP111" s="104"/>
      <c r="DHQ111" s="104"/>
      <c r="DHR111" s="104"/>
      <c r="DHS111" s="104"/>
      <c r="DHT111" s="104"/>
      <c r="DHU111" s="104"/>
      <c r="DHV111" s="104"/>
      <c r="DHW111" s="104"/>
      <c r="DHX111" s="104"/>
      <c r="DHY111" s="104"/>
      <c r="DHZ111" s="104"/>
      <c r="DIA111" s="104"/>
      <c r="DIB111" s="104"/>
      <c r="DIC111" s="104"/>
      <c r="DID111" s="104"/>
      <c r="DIE111" s="104"/>
      <c r="DIF111" s="104"/>
      <c r="DIG111" s="104"/>
      <c r="DIH111" s="104"/>
      <c r="DII111" s="104"/>
      <c r="DIJ111" s="104"/>
      <c r="DIK111" s="104"/>
      <c r="DIL111" s="104"/>
      <c r="DIM111" s="104"/>
      <c r="DIN111" s="104"/>
      <c r="DIO111" s="104"/>
      <c r="DIP111" s="104"/>
      <c r="DIQ111" s="104"/>
      <c r="DIR111" s="104"/>
      <c r="DIS111" s="104"/>
      <c r="DIT111" s="104"/>
      <c r="DIU111" s="104"/>
      <c r="DIV111" s="104"/>
      <c r="DIW111" s="104"/>
      <c r="DIX111" s="104"/>
      <c r="DIY111" s="104"/>
      <c r="DIZ111" s="104"/>
      <c r="DJA111" s="104"/>
      <c r="DJB111" s="104"/>
      <c r="DJC111" s="104"/>
      <c r="DJD111" s="104"/>
      <c r="DJE111" s="104"/>
      <c r="DJF111" s="104"/>
      <c r="DJG111" s="104"/>
      <c r="DJH111" s="104"/>
      <c r="DJI111" s="104"/>
      <c r="DJJ111" s="104"/>
      <c r="DJK111" s="104"/>
      <c r="DJL111" s="104"/>
      <c r="DJM111" s="104"/>
      <c r="DJN111" s="104"/>
      <c r="DJO111" s="104"/>
      <c r="DJP111" s="104"/>
      <c r="DJQ111" s="104"/>
      <c r="DJR111" s="104"/>
      <c r="DJS111" s="104"/>
      <c r="DJT111" s="104"/>
      <c r="DJU111" s="104"/>
      <c r="DJV111" s="104"/>
      <c r="DJW111" s="104"/>
      <c r="DJX111" s="104"/>
      <c r="DJY111" s="104"/>
      <c r="DJZ111" s="104"/>
      <c r="DKA111" s="104"/>
      <c r="DKB111" s="104"/>
      <c r="DKC111" s="104"/>
      <c r="DKD111" s="104"/>
      <c r="DKE111" s="104"/>
      <c r="DKF111" s="104"/>
      <c r="DKG111" s="104"/>
      <c r="DKH111" s="104"/>
      <c r="DKI111" s="104"/>
      <c r="DKJ111" s="104"/>
      <c r="DKK111" s="104"/>
      <c r="DKL111" s="104"/>
      <c r="DKM111" s="104"/>
      <c r="DKN111" s="104"/>
      <c r="DKO111" s="104"/>
      <c r="DKP111" s="104"/>
      <c r="DKQ111" s="104"/>
      <c r="DKR111" s="104"/>
      <c r="DKS111" s="104"/>
      <c r="DKT111" s="104"/>
      <c r="DKU111" s="104"/>
      <c r="DKV111" s="104"/>
      <c r="DKW111" s="104"/>
      <c r="DKX111" s="104"/>
      <c r="DKY111" s="104"/>
      <c r="DKZ111" s="104"/>
      <c r="DLA111" s="104"/>
      <c r="DLB111" s="104"/>
      <c r="DLC111" s="104"/>
      <c r="DLD111" s="104"/>
      <c r="DLE111" s="104"/>
      <c r="DLF111" s="104"/>
      <c r="DLG111" s="104"/>
      <c r="DLH111" s="104"/>
      <c r="DLI111" s="104"/>
      <c r="DLJ111" s="104"/>
      <c r="DLK111" s="104"/>
      <c r="DLL111" s="104"/>
      <c r="DLM111" s="104"/>
      <c r="DLN111" s="104"/>
      <c r="DLO111" s="104"/>
      <c r="DLP111" s="104"/>
      <c r="DLQ111" s="104"/>
      <c r="DLR111" s="104"/>
      <c r="DLS111" s="104"/>
      <c r="DLT111" s="104"/>
      <c r="DLU111" s="104"/>
      <c r="DLV111" s="104"/>
      <c r="DLW111" s="104"/>
      <c r="DLX111" s="104"/>
      <c r="DLY111" s="104"/>
      <c r="DLZ111" s="104"/>
      <c r="DMA111" s="104"/>
      <c r="DMB111" s="104"/>
      <c r="DMC111" s="104"/>
      <c r="DMD111" s="104"/>
      <c r="DME111" s="104"/>
      <c r="DMF111" s="104"/>
      <c r="DMG111" s="104"/>
      <c r="DMH111" s="104"/>
      <c r="DMI111" s="104"/>
      <c r="DMJ111" s="104"/>
      <c r="DMK111" s="104"/>
      <c r="DML111" s="104"/>
      <c r="DMM111" s="104"/>
      <c r="DMN111" s="104"/>
      <c r="DMO111" s="104"/>
      <c r="DMP111" s="104"/>
      <c r="DMQ111" s="104"/>
      <c r="DMR111" s="104"/>
      <c r="DMS111" s="104"/>
      <c r="DMT111" s="104"/>
      <c r="DMU111" s="104"/>
      <c r="DMV111" s="104"/>
      <c r="DMW111" s="104"/>
      <c r="DMX111" s="104"/>
      <c r="DMY111" s="104"/>
      <c r="DMZ111" s="104"/>
      <c r="DNA111" s="104"/>
      <c r="DNB111" s="104"/>
      <c r="DNC111" s="104"/>
      <c r="DND111" s="104"/>
      <c r="DNE111" s="104"/>
      <c r="DNF111" s="104"/>
      <c r="DNG111" s="104"/>
      <c r="DNH111" s="104"/>
      <c r="DNI111" s="104"/>
      <c r="DNJ111" s="104"/>
      <c r="DNK111" s="104"/>
      <c r="DNL111" s="104"/>
      <c r="DNM111" s="104"/>
      <c r="DNN111" s="104"/>
      <c r="DNO111" s="104"/>
      <c r="DNP111" s="104"/>
      <c r="DNQ111" s="104"/>
      <c r="DNR111" s="104"/>
      <c r="DNS111" s="104"/>
      <c r="DNT111" s="104"/>
      <c r="DNU111" s="104"/>
      <c r="DNV111" s="104"/>
      <c r="DNW111" s="104"/>
      <c r="DNX111" s="104"/>
      <c r="DNY111" s="104"/>
      <c r="DNZ111" s="104"/>
      <c r="DOA111" s="104"/>
      <c r="DOB111" s="104"/>
      <c r="DOC111" s="104"/>
      <c r="DOD111" s="104"/>
      <c r="DOE111" s="104"/>
      <c r="DOF111" s="104"/>
      <c r="DOG111" s="104"/>
      <c r="DOH111" s="104"/>
      <c r="DOI111" s="104"/>
      <c r="DOJ111" s="104"/>
      <c r="DOK111" s="104"/>
      <c r="DOL111" s="104"/>
      <c r="DOM111" s="104"/>
      <c r="DON111" s="104"/>
      <c r="DOO111" s="104"/>
      <c r="DOP111" s="104"/>
      <c r="DOQ111" s="104"/>
      <c r="DOR111" s="104"/>
      <c r="DOS111" s="104"/>
      <c r="DOT111" s="104"/>
      <c r="DOU111" s="104"/>
      <c r="DOV111" s="104"/>
      <c r="DOW111" s="104"/>
      <c r="DOX111" s="104"/>
      <c r="DOY111" s="104"/>
      <c r="DOZ111" s="104"/>
      <c r="DPA111" s="104"/>
      <c r="DPB111" s="104"/>
      <c r="DPC111" s="104"/>
      <c r="DPD111" s="104"/>
      <c r="DPE111" s="104"/>
      <c r="DPF111" s="104"/>
      <c r="DPG111" s="104"/>
      <c r="DPH111" s="104"/>
      <c r="DPI111" s="104"/>
      <c r="DPJ111" s="104"/>
      <c r="DPK111" s="104"/>
      <c r="DPL111" s="104"/>
      <c r="DPM111" s="104"/>
      <c r="DPN111" s="104"/>
      <c r="DPO111" s="104"/>
      <c r="DPP111" s="104"/>
      <c r="DPQ111" s="104"/>
      <c r="DPR111" s="104"/>
      <c r="DPS111" s="104"/>
      <c r="DPT111" s="104"/>
      <c r="DPU111" s="104"/>
      <c r="DPV111" s="104"/>
      <c r="DPW111" s="104"/>
      <c r="DPX111" s="104"/>
      <c r="DPY111" s="104"/>
      <c r="DPZ111" s="104"/>
      <c r="DQA111" s="104"/>
      <c r="DQB111" s="104"/>
      <c r="DQC111" s="104"/>
      <c r="DQD111" s="104"/>
      <c r="DQE111" s="104"/>
      <c r="DQF111" s="104"/>
      <c r="DQG111" s="104"/>
      <c r="DQH111" s="104"/>
      <c r="DQI111" s="104"/>
      <c r="DQJ111" s="104"/>
      <c r="DQK111" s="104"/>
      <c r="DQL111" s="104"/>
      <c r="DQM111" s="104"/>
      <c r="DQN111" s="104"/>
      <c r="DQO111" s="104"/>
      <c r="DQP111" s="104"/>
      <c r="DQQ111" s="104"/>
      <c r="DQR111" s="104"/>
      <c r="DQS111" s="104"/>
      <c r="DQT111" s="104"/>
      <c r="DQU111" s="104"/>
      <c r="DQV111" s="104"/>
      <c r="DQW111" s="104"/>
      <c r="DQX111" s="104"/>
      <c r="DQY111" s="104"/>
      <c r="DQZ111" s="104"/>
      <c r="DRA111" s="104"/>
      <c r="DRB111" s="104"/>
      <c r="DRC111" s="104"/>
      <c r="DRD111" s="104"/>
      <c r="DRE111" s="104"/>
      <c r="DRF111" s="104"/>
      <c r="DRG111" s="104"/>
      <c r="DRH111" s="104"/>
      <c r="DRI111" s="104"/>
      <c r="DRJ111" s="104"/>
      <c r="DRK111" s="104"/>
      <c r="DRL111" s="104"/>
      <c r="DRM111" s="104"/>
      <c r="DRN111" s="104"/>
      <c r="DRO111" s="104"/>
      <c r="DRP111" s="104"/>
      <c r="DRQ111" s="104"/>
      <c r="DRR111" s="104"/>
      <c r="DRS111" s="104"/>
      <c r="DRT111" s="104"/>
      <c r="DRU111" s="104"/>
      <c r="DRV111" s="104"/>
      <c r="DRW111" s="104"/>
      <c r="DRX111" s="104"/>
      <c r="DRY111" s="104"/>
      <c r="DRZ111" s="104"/>
      <c r="DSA111" s="104"/>
      <c r="DSB111" s="104"/>
      <c r="DSC111" s="104"/>
      <c r="DSD111" s="104"/>
      <c r="DSE111" s="104"/>
      <c r="DSF111" s="104"/>
      <c r="DSG111" s="104"/>
      <c r="DSH111" s="104"/>
      <c r="DSI111" s="104"/>
      <c r="DSJ111" s="104"/>
      <c r="DSK111" s="104"/>
      <c r="DSL111" s="104"/>
      <c r="DSM111" s="104"/>
      <c r="DSN111" s="104"/>
      <c r="DSO111" s="104"/>
      <c r="DSP111" s="104"/>
      <c r="DSQ111" s="104"/>
      <c r="DSR111" s="104"/>
      <c r="DSS111" s="104"/>
      <c r="DST111" s="104"/>
      <c r="DSU111" s="104"/>
      <c r="DSV111" s="104"/>
      <c r="DSW111" s="104"/>
      <c r="DSX111" s="104"/>
      <c r="DSY111" s="104"/>
      <c r="DSZ111" s="104"/>
      <c r="DTA111" s="104"/>
      <c r="DTB111" s="104"/>
      <c r="DTC111" s="104"/>
      <c r="DTD111" s="104"/>
      <c r="DTE111" s="104"/>
      <c r="DTF111" s="104"/>
      <c r="DTG111" s="104"/>
      <c r="DTH111" s="104"/>
      <c r="DTI111" s="104"/>
      <c r="DTJ111" s="104"/>
      <c r="DTK111" s="104"/>
      <c r="DTL111" s="104"/>
      <c r="DTM111" s="104"/>
      <c r="DTN111" s="104"/>
      <c r="DTO111" s="104"/>
      <c r="DTP111" s="104"/>
      <c r="DTQ111" s="104"/>
      <c r="DTR111" s="104"/>
      <c r="DTS111" s="104"/>
      <c r="DTT111" s="104"/>
      <c r="DTU111" s="104"/>
      <c r="DTV111" s="104"/>
      <c r="DTW111" s="104"/>
      <c r="DTX111" s="104"/>
      <c r="DTY111" s="104"/>
      <c r="DTZ111" s="104"/>
      <c r="DUA111" s="104"/>
      <c r="DUB111" s="104"/>
      <c r="DUC111" s="104"/>
      <c r="DUD111" s="104"/>
      <c r="DUE111" s="104"/>
      <c r="DUF111" s="104"/>
      <c r="DUG111" s="104"/>
      <c r="DUH111" s="104"/>
      <c r="DUI111" s="104"/>
      <c r="DUJ111" s="104"/>
      <c r="DUK111" s="104"/>
      <c r="DUL111" s="104"/>
      <c r="DUM111" s="104"/>
      <c r="DUN111" s="104"/>
      <c r="DUO111" s="104"/>
      <c r="DUP111" s="104"/>
      <c r="DUQ111" s="104"/>
      <c r="DUR111" s="104"/>
      <c r="DUS111" s="104"/>
      <c r="DUT111" s="104"/>
      <c r="DUU111" s="104"/>
      <c r="DUV111" s="104"/>
      <c r="DUW111" s="104"/>
      <c r="DUX111" s="104"/>
      <c r="DUY111" s="104"/>
      <c r="DUZ111" s="104"/>
      <c r="DVA111" s="104"/>
      <c r="DVB111" s="104"/>
      <c r="DVC111" s="104"/>
      <c r="DVD111" s="104"/>
      <c r="DVE111" s="104"/>
      <c r="DVF111" s="104"/>
      <c r="DVG111" s="104"/>
      <c r="DVH111" s="104"/>
      <c r="DVI111" s="104"/>
      <c r="DVJ111" s="104"/>
      <c r="DVK111" s="104"/>
      <c r="DVL111" s="104"/>
      <c r="DVM111" s="104"/>
      <c r="DVN111" s="104"/>
      <c r="DVO111" s="104"/>
      <c r="DVP111" s="104"/>
      <c r="DVQ111" s="104"/>
      <c r="DVR111" s="104"/>
      <c r="DVS111" s="104"/>
      <c r="DVT111" s="104"/>
      <c r="DVU111" s="104"/>
      <c r="DVV111" s="104"/>
      <c r="DVW111" s="104"/>
      <c r="DVX111" s="104"/>
      <c r="DVY111" s="104"/>
      <c r="DVZ111" s="104"/>
      <c r="DWA111" s="104"/>
      <c r="DWB111" s="104"/>
      <c r="DWC111" s="104"/>
      <c r="DWD111" s="104"/>
      <c r="DWE111" s="104"/>
      <c r="DWF111" s="104"/>
      <c r="DWG111" s="104"/>
      <c r="DWH111" s="104"/>
      <c r="DWI111" s="104"/>
      <c r="DWJ111" s="104"/>
      <c r="DWK111" s="104"/>
      <c r="DWL111" s="104"/>
      <c r="DWM111" s="104"/>
      <c r="DWN111" s="104"/>
      <c r="DWO111" s="104"/>
      <c r="DWP111" s="104"/>
      <c r="DWQ111" s="104"/>
      <c r="DWR111" s="104"/>
      <c r="DWS111" s="104"/>
      <c r="DWT111" s="104"/>
      <c r="DWU111" s="104"/>
      <c r="DWV111" s="104"/>
      <c r="DWW111" s="104"/>
      <c r="DWX111" s="104"/>
      <c r="DWY111" s="104"/>
      <c r="DWZ111" s="104"/>
      <c r="DXA111" s="104"/>
      <c r="DXB111" s="104"/>
      <c r="DXC111" s="104"/>
      <c r="DXD111" s="104"/>
      <c r="DXE111" s="104"/>
      <c r="DXF111" s="104"/>
      <c r="DXG111" s="104"/>
      <c r="DXH111" s="104"/>
      <c r="DXI111" s="104"/>
      <c r="DXJ111" s="104"/>
      <c r="DXK111" s="104"/>
      <c r="DXL111" s="104"/>
      <c r="DXM111" s="104"/>
      <c r="DXN111" s="104"/>
      <c r="DXO111" s="104"/>
      <c r="DXP111" s="104"/>
      <c r="DXQ111" s="104"/>
      <c r="DXR111" s="104"/>
      <c r="DXS111" s="104"/>
      <c r="DXT111" s="104"/>
      <c r="DXU111" s="104"/>
      <c r="DXV111" s="104"/>
      <c r="DXW111" s="104"/>
      <c r="DXX111" s="104"/>
      <c r="DXY111" s="104"/>
      <c r="DXZ111" s="104"/>
      <c r="DYA111" s="104"/>
      <c r="DYB111" s="104"/>
      <c r="DYC111" s="104"/>
      <c r="DYD111" s="104"/>
      <c r="DYE111" s="104"/>
      <c r="DYF111" s="104"/>
      <c r="DYG111" s="104"/>
      <c r="DYH111" s="104"/>
      <c r="DYI111" s="104"/>
      <c r="DYJ111" s="104"/>
      <c r="DYK111" s="104"/>
      <c r="DYL111" s="104"/>
      <c r="DYM111" s="104"/>
      <c r="DYN111" s="104"/>
      <c r="DYO111" s="104"/>
      <c r="DYP111" s="104"/>
      <c r="DYQ111" s="104"/>
      <c r="DYR111" s="104"/>
      <c r="DYS111" s="104"/>
      <c r="DYT111" s="104"/>
      <c r="DYU111" s="104"/>
      <c r="DYV111" s="104"/>
      <c r="DYW111" s="104"/>
      <c r="DYX111" s="104"/>
      <c r="DYY111" s="104"/>
      <c r="DYZ111" s="104"/>
      <c r="DZA111" s="104"/>
      <c r="DZB111" s="104"/>
      <c r="DZC111" s="104"/>
      <c r="DZD111" s="104"/>
      <c r="DZE111" s="104"/>
      <c r="DZF111" s="104"/>
      <c r="DZG111" s="104"/>
      <c r="DZH111" s="104"/>
      <c r="DZI111" s="104"/>
      <c r="DZJ111" s="104"/>
      <c r="DZK111" s="104"/>
      <c r="DZL111" s="104"/>
      <c r="DZM111" s="104"/>
      <c r="DZN111" s="104"/>
      <c r="DZO111" s="104"/>
      <c r="DZP111" s="104"/>
      <c r="DZQ111" s="104"/>
      <c r="DZR111" s="104"/>
      <c r="DZS111" s="104"/>
      <c r="DZT111" s="104"/>
      <c r="DZU111" s="104"/>
      <c r="DZV111" s="104"/>
      <c r="DZW111" s="104"/>
      <c r="DZX111" s="104"/>
      <c r="DZY111" s="104"/>
      <c r="DZZ111" s="104"/>
      <c r="EAA111" s="104"/>
      <c r="EAB111" s="104"/>
      <c r="EAC111" s="104"/>
      <c r="EAD111" s="104"/>
      <c r="EAE111" s="104"/>
      <c r="EAF111" s="104"/>
      <c r="EAG111" s="104"/>
      <c r="EAH111" s="104"/>
      <c r="EAI111" s="104"/>
      <c r="EAJ111" s="104"/>
      <c r="EAK111" s="104"/>
      <c r="EAL111" s="104"/>
      <c r="EAM111" s="104"/>
      <c r="EAN111" s="104"/>
      <c r="EAO111" s="104"/>
      <c r="EAP111" s="104"/>
      <c r="EAQ111" s="104"/>
      <c r="EAR111" s="104"/>
      <c r="EAS111" s="104"/>
      <c r="EAT111" s="104"/>
      <c r="EAU111" s="104"/>
      <c r="EAV111" s="104"/>
      <c r="EAW111" s="104"/>
      <c r="EAX111" s="104"/>
      <c r="EAY111" s="104"/>
      <c r="EAZ111" s="104"/>
      <c r="EBA111" s="104"/>
      <c r="EBB111" s="104"/>
      <c r="EBC111" s="104"/>
      <c r="EBD111" s="104"/>
      <c r="EBE111" s="104"/>
      <c r="EBF111" s="104"/>
      <c r="EBG111" s="104"/>
      <c r="EBH111" s="104"/>
      <c r="EBI111" s="104"/>
      <c r="EBJ111" s="104"/>
      <c r="EBK111" s="104"/>
      <c r="EBL111" s="104"/>
      <c r="EBM111" s="104"/>
      <c r="EBN111" s="104"/>
      <c r="EBO111" s="104"/>
      <c r="EBP111" s="104"/>
      <c r="EBQ111" s="104"/>
      <c r="EBR111" s="104"/>
      <c r="EBS111" s="104"/>
      <c r="EBT111" s="104"/>
      <c r="EBU111" s="104"/>
      <c r="EBV111" s="104"/>
      <c r="EBW111" s="104"/>
      <c r="EBX111" s="104"/>
      <c r="EBY111" s="104"/>
      <c r="EBZ111" s="104"/>
      <c r="ECA111" s="104"/>
      <c r="ECB111" s="104"/>
      <c r="ECC111" s="104"/>
      <c r="ECD111" s="104"/>
      <c r="ECE111" s="104"/>
      <c r="ECF111" s="104"/>
      <c r="ECG111" s="104"/>
      <c r="ECH111" s="104"/>
      <c r="ECI111" s="104"/>
      <c r="ECJ111" s="104"/>
      <c r="ECK111" s="104"/>
      <c r="ECL111" s="104"/>
      <c r="ECM111" s="104"/>
      <c r="ECN111" s="104"/>
      <c r="ECO111" s="104"/>
      <c r="ECP111" s="104"/>
      <c r="ECQ111" s="104"/>
      <c r="ECR111" s="104"/>
      <c r="ECS111" s="104"/>
      <c r="ECT111" s="104"/>
      <c r="ECU111" s="104"/>
      <c r="ECV111" s="104"/>
      <c r="ECW111" s="104"/>
      <c r="ECX111" s="104"/>
      <c r="ECY111" s="104"/>
      <c r="ECZ111" s="104"/>
      <c r="EDA111" s="104"/>
      <c r="EDB111" s="104"/>
      <c r="EDC111" s="104"/>
      <c r="EDD111" s="104"/>
      <c r="EDE111" s="104"/>
      <c r="EDF111" s="104"/>
      <c r="EDG111" s="104"/>
      <c r="EDH111" s="104"/>
      <c r="EDI111" s="104"/>
      <c r="EDJ111" s="104"/>
      <c r="EDK111" s="104"/>
      <c r="EDL111" s="104"/>
      <c r="EDM111" s="104"/>
      <c r="EDN111" s="104"/>
      <c r="EDO111" s="104"/>
      <c r="EDP111" s="104"/>
      <c r="EDQ111" s="104"/>
      <c r="EDR111" s="104"/>
      <c r="EDS111" s="104"/>
      <c r="EDT111" s="104"/>
      <c r="EDU111" s="104"/>
      <c r="EDV111" s="104"/>
      <c r="EDW111" s="104"/>
      <c r="EDX111" s="104"/>
      <c r="EDY111" s="104"/>
      <c r="EDZ111" s="104"/>
      <c r="EEA111" s="104"/>
      <c r="EEB111" s="104"/>
      <c r="EEC111" s="104"/>
      <c r="EED111" s="104"/>
      <c r="EEE111" s="104"/>
      <c r="EEF111" s="104"/>
      <c r="EEG111" s="104"/>
      <c r="EEH111" s="104"/>
      <c r="EEI111" s="104"/>
      <c r="EEJ111" s="104"/>
      <c r="EEK111" s="104"/>
      <c r="EEL111" s="104"/>
      <c r="EEM111" s="104"/>
      <c r="EEN111" s="104"/>
      <c r="EEO111" s="104"/>
      <c r="EEP111" s="104"/>
      <c r="EEQ111" s="104"/>
      <c r="EER111" s="104"/>
      <c r="EES111" s="104"/>
      <c r="EET111" s="104"/>
      <c r="EEU111" s="104"/>
      <c r="EEV111" s="104"/>
      <c r="EEW111" s="104"/>
      <c r="EEX111" s="104"/>
      <c r="EEY111" s="104"/>
      <c r="EEZ111" s="104"/>
      <c r="EFA111" s="104"/>
      <c r="EFB111" s="104"/>
      <c r="EFC111" s="104"/>
      <c r="EFD111" s="104"/>
      <c r="EFE111" s="104"/>
      <c r="EFF111" s="104"/>
      <c r="EFG111" s="104"/>
      <c r="EFH111" s="104"/>
      <c r="EFI111" s="104"/>
      <c r="EFJ111" s="104"/>
      <c r="EFK111" s="104"/>
      <c r="EFL111" s="104"/>
      <c r="EFM111" s="104"/>
      <c r="EFN111" s="104"/>
      <c r="EFO111" s="104"/>
      <c r="EFP111" s="104"/>
      <c r="EFQ111" s="104"/>
      <c r="EFR111" s="104"/>
      <c r="EFS111" s="104"/>
      <c r="EFT111" s="104"/>
      <c r="EFU111" s="104"/>
      <c r="EFV111" s="104"/>
      <c r="EFW111" s="104"/>
      <c r="EFX111" s="104"/>
      <c r="EFY111" s="104"/>
      <c r="EFZ111" s="104"/>
      <c r="EGA111" s="104"/>
      <c r="EGB111" s="104"/>
      <c r="EGC111" s="104"/>
      <c r="EGD111" s="104"/>
      <c r="EGE111" s="104"/>
      <c r="EGF111" s="104"/>
      <c r="EGG111" s="104"/>
      <c r="EGH111" s="104"/>
      <c r="EGI111" s="104"/>
      <c r="EGJ111" s="104"/>
      <c r="EGK111" s="104"/>
      <c r="EGL111" s="104"/>
      <c r="EGM111" s="104"/>
      <c r="EGN111" s="104"/>
      <c r="EGO111" s="104"/>
      <c r="EGP111" s="104"/>
      <c r="EGQ111" s="104"/>
      <c r="EGR111" s="104"/>
      <c r="EGS111" s="104"/>
      <c r="EGT111" s="104"/>
      <c r="EGU111" s="104"/>
      <c r="EGV111" s="104"/>
      <c r="EGW111" s="104"/>
      <c r="EGX111" s="104"/>
      <c r="EGY111" s="104"/>
      <c r="EGZ111" s="104"/>
      <c r="EHA111" s="104"/>
      <c r="EHB111" s="104"/>
      <c r="EHC111" s="104"/>
      <c r="EHD111" s="104"/>
      <c r="EHE111" s="104"/>
      <c r="EHF111" s="104"/>
      <c r="EHG111" s="104"/>
      <c r="EHH111" s="104"/>
      <c r="EHI111" s="104"/>
      <c r="EHJ111" s="104"/>
      <c r="EHK111" s="104"/>
      <c r="EHL111" s="104"/>
      <c r="EHM111" s="104"/>
      <c r="EHN111" s="104"/>
      <c r="EHO111" s="104"/>
      <c r="EHP111" s="104"/>
      <c r="EHQ111" s="104"/>
      <c r="EHR111" s="104"/>
      <c r="EHS111" s="104"/>
      <c r="EHT111" s="104"/>
      <c r="EHU111" s="104"/>
      <c r="EHV111" s="104"/>
      <c r="EHW111" s="104"/>
      <c r="EHX111" s="104"/>
      <c r="EHY111" s="104"/>
      <c r="EHZ111" s="104"/>
      <c r="EIA111" s="104"/>
      <c r="EIB111" s="104"/>
      <c r="EIC111" s="104"/>
      <c r="EID111" s="104"/>
      <c r="EIE111" s="104"/>
      <c r="EIF111" s="104"/>
      <c r="EIG111" s="104"/>
      <c r="EIH111" s="104"/>
      <c r="EII111" s="104"/>
      <c r="EIJ111" s="104"/>
      <c r="EIK111" s="104"/>
      <c r="EIL111" s="104"/>
      <c r="EIM111" s="104"/>
      <c r="EIN111" s="104"/>
      <c r="EIO111" s="104"/>
      <c r="EIP111" s="104"/>
      <c r="EIQ111" s="104"/>
      <c r="EIR111" s="104"/>
      <c r="EIS111" s="104"/>
      <c r="EIT111" s="104"/>
      <c r="EIU111" s="104"/>
      <c r="EIV111" s="104"/>
      <c r="EIW111" s="104"/>
      <c r="EIX111" s="104"/>
      <c r="EIY111" s="104"/>
      <c r="EIZ111" s="104"/>
      <c r="EJA111" s="104"/>
      <c r="EJB111" s="104"/>
      <c r="EJC111" s="104"/>
      <c r="EJD111" s="104"/>
      <c r="EJE111" s="104"/>
      <c r="EJF111" s="104"/>
      <c r="EJG111" s="104"/>
      <c r="EJH111" s="104"/>
      <c r="EJI111" s="104"/>
      <c r="EJJ111" s="104"/>
      <c r="EJK111" s="104"/>
      <c r="EJL111" s="104"/>
      <c r="EJM111" s="104"/>
      <c r="EJN111" s="104"/>
      <c r="EJO111" s="104"/>
      <c r="EJP111" s="104"/>
      <c r="EJQ111" s="104"/>
      <c r="EJR111" s="104"/>
      <c r="EJS111" s="104"/>
      <c r="EJT111" s="104"/>
      <c r="EJU111" s="104"/>
      <c r="EJV111" s="104"/>
      <c r="EJW111" s="104"/>
      <c r="EJX111" s="104"/>
      <c r="EJY111" s="104"/>
      <c r="EJZ111" s="104"/>
      <c r="EKA111" s="104"/>
      <c r="EKB111" s="104"/>
      <c r="EKC111" s="104"/>
      <c r="EKD111" s="104"/>
      <c r="EKE111" s="104"/>
      <c r="EKF111" s="104"/>
      <c r="EKG111" s="104"/>
      <c r="EKH111" s="104"/>
      <c r="EKI111" s="104"/>
      <c r="EKJ111" s="104"/>
      <c r="EKK111" s="104"/>
      <c r="EKL111" s="104"/>
      <c r="EKM111" s="104"/>
      <c r="EKN111" s="104"/>
      <c r="EKO111" s="104"/>
      <c r="EKP111" s="104"/>
      <c r="EKQ111" s="104"/>
      <c r="EKR111" s="104"/>
      <c r="EKS111" s="104"/>
      <c r="EKT111" s="104"/>
      <c r="EKU111" s="104"/>
      <c r="EKV111" s="104"/>
      <c r="EKW111" s="104"/>
      <c r="EKX111" s="104"/>
      <c r="EKY111" s="104"/>
      <c r="EKZ111" s="104"/>
      <c r="ELA111" s="104"/>
      <c r="ELB111" s="104"/>
      <c r="ELC111" s="104"/>
      <c r="ELD111" s="104"/>
      <c r="ELE111" s="104"/>
      <c r="ELF111" s="104"/>
      <c r="ELG111" s="104"/>
      <c r="ELH111" s="104"/>
      <c r="ELI111" s="104"/>
      <c r="ELJ111" s="104"/>
      <c r="ELK111" s="104"/>
      <c r="ELL111" s="104"/>
      <c r="ELM111" s="104"/>
      <c r="ELN111" s="104"/>
      <c r="ELO111" s="104"/>
      <c r="ELP111" s="104"/>
      <c r="ELQ111" s="104"/>
      <c r="ELR111" s="104"/>
      <c r="ELS111" s="104"/>
      <c r="ELT111" s="104"/>
      <c r="ELU111" s="104"/>
      <c r="ELV111" s="104"/>
      <c r="ELW111" s="104"/>
      <c r="ELX111" s="104"/>
      <c r="ELY111" s="104"/>
      <c r="ELZ111" s="104"/>
      <c r="EMA111" s="104"/>
      <c r="EMB111" s="104"/>
      <c r="EMC111" s="104"/>
      <c r="EMD111" s="104"/>
      <c r="EME111" s="104"/>
      <c r="EMF111" s="104"/>
      <c r="EMG111" s="104"/>
      <c r="EMH111" s="104"/>
      <c r="EMI111" s="104"/>
      <c r="EMJ111" s="104"/>
      <c r="EMK111" s="104"/>
      <c r="EML111" s="104"/>
      <c r="EMM111" s="104"/>
      <c r="EMN111" s="104"/>
      <c r="EMO111" s="104"/>
      <c r="EMP111" s="104"/>
      <c r="EMQ111" s="104"/>
      <c r="EMR111" s="104"/>
      <c r="EMS111" s="104"/>
      <c r="EMT111" s="104"/>
      <c r="EMU111" s="104"/>
      <c r="EMV111" s="104"/>
      <c r="EMW111" s="104"/>
      <c r="EMX111" s="104"/>
      <c r="EMY111" s="104"/>
      <c r="EMZ111" s="104"/>
      <c r="ENA111" s="104"/>
      <c r="ENB111" s="104"/>
      <c r="ENC111" s="104"/>
      <c r="END111" s="104"/>
      <c r="ENE111" s="104"/>
      <c r="ENF111" s="104"/>
      <c r="ENG111" s="104"/>
      <c r="ENH111" s="104"/>
      <c r="ENI111" s="104"/>
      <c r="ENJ111" s="104"/>
      <c r="ENK111" s="104"/>
      <c r="ENL111" s="104"/>
      <c r="ENM111" s="104"/>
      <c r="ENN111" s="104"/>
      <c r="ENO111" s="104"/>
      <c r="ENP111" s="104"/>
      <c r="ENQ111" s="104"/>
      <c r="ENR111" s="104"/>
      <c r="ENS111" s="104"/>
      <c r="ENT111" s="104"/>
      <c r="ENU111" s="104"/>
      <c r="ENV111" s="104"/>
      <c r="ENW111" s="104"/>
      <c r="ENX111" s="104"/>
      <c r="ENY111" s="104"/>
      <c r="ENZ111" s="104"/>
      <c r="EOA111" s="104"/>
      <c r="EOB111" s="104"/>
      <c r="EOC111" s="104"/>
      <c r="EOD111" s="104"/>
      <c r="EOE111" s="104"/>
      <c r="EOF111" s="104"/>
      <c r="EOG111" s="104"/>
      <c r="EOH111" s="104"/>
      <c r="EOI111" s="104"/>
      <c r="EOJ111" s="104"/>
      <c r="EOK111" s="104"/>
      <c r="EOL111" s="104"/>
      <c r="EOM111" s="104"/>
      <c r="EON111" s="104"/>
      <c r="EOO111" s="104"/>
      <c r="EOP111" s="104"/>
      <c r="EOQ111" s="104"/>
      <c r="EOR111" s="104"/>
      <c r="EOS111" s="104"/>
      <c r="EOT111" s="104"/>
      <c r="EOU111" s="104"/>
      <c r="EOV111" s="104"/>
      <c r="EOW111" s="104"/>
      <c r="EOX111" s="104"/>
      <c r="EOY111" s="104"/>
      <c r="EOZ111" s="104"/>
      <c r="EPA111" s="104"/>
      <c r="EPB111" s="104"/>
      <c r="EPC111" s="104"/>
      <c r="EPD111" s="104"/>
      <c r="EPE111" s="104"/>
      <c r="EPF111" s="104"/>
      <c r="EPG111" s="104"/>
      <c r="EPH111" s="104"/>
      <c r="EPI111" s="104"/>
      <c r="EPJ111" s="104"/>
      <c r="EPK111" s="104"/>
      <c r="EPL111" s="104"/>
      <c r="EPM111" s="104"/>
      <c r="EPN111" s="104"/>
      <c r="EPO111" s="104"/>
      <c r="EPP111" s="104"/>
      <c r="EPQ111" s="104"/>
      <c r="EPR111" s="104"/>
      <c r="EPS111" s="104"/>
      <c r="EPT111" s="104"/>
      <c r="EPU111" s="104"/>
      <c r="EPV111" s="104"/>
      <c r="EPW111" s="104"/>
      <c r="EPX111" s="104"/>
      <c r="EPY111" s="104"/>
      <c r="EPZ111" s="104"/>
      <c r="EQA111" s="104"/>
      <c r="EQB111" s="104"/>
      <c r="EQC111" s="104"/>
      <c r="EQD111" s="104"/>
      <c r="EQE111" s="104"/>
      <c r="EQF111" s="104"/>
      <c r="EQG111" s="104"/>
      <c r="EQH111" s="104"/>
      <c r="EQI111" s="104"/>
      <c r="EQJ111" s="104"/>
      <c r="EQK111" s="104"/>
      <c r="EQL111" s="104"/>
      <c r="EQM111" s="104"/>
      <c r="EQN111" s="104"/>
      <c r="EQO111" s="104"/>
      <c r="EQP111" s="104"/>
      <c r="EQQ111" s="104"/>
      <c r="EQR111" s="104"/>
      <c r="EQS111" s="104"/>
      <c r="EQT111" s="104"/>
      <c r="EQU111" s="104"/>
      <c r="EQV111" s="104"/>
      <c r="EQW111" s="104"/>
      <c r="EQX111" s="104"/>
      <c r="EQY111" s="104"/>
      <c r="EQZ111" s="104"/>
      <c r="ERA111" s="104"/>
      <c r="ERB111" s="104"/>
      <c r="ERC111" s="104"/>
      <c r="ERD111" s="104"/>
      <c r="ERE111" s="104"/>
      <c r="ERF111" s="104"/>
      <c r="ERG111" s="104"/>
      <c r="ERH111" s="104"/>
      <c r="ERI111" s="104"/>
      <c r="ERJ111" s="104"/>
      <c r="ERK111" s="104"/>
      <c r="ERL111" s="104"/>
      <c r="ERM111" s="104"/>
      <c r="ERN111" s="104"/>
      <c r="ERO111" s="104"/>
      <c r="ERP111" s="104"/>
      <c r="ERQ111" s="104"/>
      <c r="ERR111" s="104"/>
      <c r="ERS111" s="104"/>
      <c r="ERT111" s="104"/>
      <c r="ERU111" s="104"/>
      <c r="ERV111" s="104"/>
      <c r="ERW111" s="104"/>
      <c r="ERX111" s="104"/>
      <c r="ERY111" s="104"/>
      <c r="ERZ111" s="104"/>
      <c r="ESA111" s="104"/>
      <c r="ESB111" s="104"/>
      <c r="ESC111" s="104"/>
      <c r="ESD111" s="104"/>
      <c r="ESE111" s="104"/>
      <c r="ESF111" s="104"/>
      <c r="ESG111" s="104"/>
      <c r="ESH111" s="104"/>
      <c r="ESI111" s="104"/>
      <c r="ESJ111" s="104"/>
      <c r="ESK111" s="104"/>
      <c r="ESL111" s="104"/>
      <c r="ESM111" s="104"/>
      <c r="ESN111" s="104"/>
      <c r="ESO111" s="104"/>
      <c r="ESP111" s="104"/>
      <c r="ESQ111" s="104"/>
      <c r="ESR111" s="104"/>
      <c r="ESS111" s="104"/>
      <c r="EST111" s="104"/>
      <c r="ESU111" s="104"/>
      <c r="ESV111" s="104"/>
      <c r="ESW111" s="104"/>
      <c r="ESX111" s="104"/>
      <c r="ESY111" s="104"/>
      <c r="ESZ111" s="104"/>
      <c r="ETA111" s="104"/>
      <c r="ETB111" s="104"/>
      <c r="ETC111" s="104"/>
      <c r="ETD111" s="104"/>
      <c r="ETE111" s="104"/>
      <c r="ETF111" s="104"/>
      <c r="ETG111" s="104"/>
      <c r="ETH111" s="104"/>
      <c r="ETI111" s="104"/>
      <c r="ETJ111" s="104"/>
      <c r="ETK111" s="104"/>
      <c r="ETL111" s="104"/>
      <c r="ETM111" s="104"/>
      <c r="ETN111" s="104"/>
      <c r="ETO111" s="104"/>
      <c r="ETP111" s="104"/>
      <c r="ETQ111" s="104"/>
      <c r="ETR111" s="104"/>
      <c r="ETS111" s="104"/>
      <c r="ETT111" s="104"/>
      <c r="ETU111" s="104"/>
      <c r="ETV111" s="104"/>
      <c r="ETW111" s="104"/>
      <c r="ETX111" s="104"/>
      <c r="ETY111" s="104"/>
      <c r="ETZ111" s="104"/>
      <c r="EUA111" s="104"/>
      <c r="EUB111" s="104"/>
      <c r="EUC111" s="104"/>
      <c r="EUD111" s="104"/>
      <c r="EUE111" s="104"/>
      <c r="EUF111" s="104"/>
      <c r="EUG111" s="104"/>
      <c r="EUH111" s="104"/>
      <c r="EUI111" s="104"/>
      <c r="EUJ111" s="104"/>
      <c r="EUK111" s="104"/>
      <c r="EUL111" s="104"/>
      <c r="EUM111" s="104"/>
      <c r="EUN111" s="104"/>
      <c r="EUO111" s="104"/>
      <c r="EUP111" s="104"/>
      <c r="EUQ111" s="104"/>
      <c r="EUR111" s="104"/>
      <c r="EUS111" s="104"/>
      <c r="EUT111" s="104"/>
      <c r="EUU111" s="104"/>
      <c r="EUV111" s="104"/>
      <c r="EUW111" s="104"/>
      <c r="EUX111" s="104"/>
      <c r="EUY111" s="104"/>
      <c r="EUZ111" s="104"/>
      <c r="EVA111" s="104"/>
      <c r="EVB111" s="104"/>
      <c r="EVC111" s="104"/>
      <c r="EVD111" s="104"/>
      <c r="EVE111" s="104"/>
      <c r="EVF111" s="104"/>
      <c r="EVG111" s="104"/>
      <c r="EVH111" s="104"/>
      <c r="EVI111" s="104"/>
      <c r="EVJ111" s="104"/>
      <c r="EVK111" s="104"/>
      <c r="EVL111" s="104"/>
      <c r="EVM111" s="104"/>
      <c r="EVN111" s="104"/>
      <c r="EVO111" s="104"/>
      <c r="EVP111" s="104"/>
      <c r="EVQ111" s="104"/>
      <c r="EVR111" s="104"/>
      <c r="EVS111" s="104"/>
      <c r="EVT111" s="104"/>
      <c r="EVU111" s="104"/>
      <c r="EVV111" s="104"/>
      <c r="EVW111" s="104"/>
      <c r="EVX111" s="104"/>
      <c r="EVY111" s="104"/>
      <c r="EVZ111" s="104"/>
      <c r="EWA111" s="104"/>
      <c r="EWB111" s="104"/>
      <c r="EWC111" s="104"/>
      <c r="EWD111" s="104"/>
      <c r="EWE111" s="104"/>
      <c r="EWF111" s="104"/>
      <c r="EWG111" s="104"/>
      <c r="EWH111" s="104"/>
      <c r="EWI111" s="104"/>
      <c r="EWJ111" s="104"/>
      <c r="EWK111" s="104"/>
      <c r="EWL111" s="104"/>
      <c r="EWM111" s="104"/>
      <c r="EWN111" s="104"/>
      <c r="EWO111" s="104"/>
      <c r="EWP111" s="104"/>
      <c r="EWQ111" s="104"/>
      <c r="EWR111" s="104"/>
      <c r="EWS111" s="104"/>
      <c r="EWT111" s="104"/>
      <c r="EWU111" s="104"/>
      <c r="EWV111" s="104"/>
      <c r="EWW111" s="104"/>
      <c r="EWX111" s="104"/>
      <c r="EWY111" s="104"/>
      <c r="EWZ111" s="104"/>
      <c r="EXA111" s="104"/>
      <c r="EXB111" s="104"/>
      <c r="EXC111" s="104"/>
      <c r="EXD111" s="104"/>
      <c r="EXE111" s="104"/>
      <c r="EXF111" s="104"/>
      <c r="EXG111" s="104"/>
      <c r="EXH111" s="104"/>
      <c r="EXI111" s="104"/>
      <c r="EXJ111" s="104"/>
      <c r="EXK111" s="104"/>
      <c r="EXL111" s="104"/>
      <c r="EXM111" s="104"/>
      <c r="EXN111" s="104"/>
      <c r="EXO111" s="104"/>
      <c r="EXP111" s="104"/>
      <c r="EXQ111" s="104"/>
      <c r="EXR111" s="104"/>
      <c r="EXS111" s="104"/>
      <c r="EXT111" s="104"/>
      <c r="EXU111" s="104"/>
      <c r="EXV111" s="104"/>
      <c r="EXW111" s="104"/>
      <c r="EXX111" s="104"/>
      <c r="EXY111" s="104"/>
      <c r="EXZ111" s="104"/>
      <c r="EYA111" s="104"/>
      <c r="EYB111" s="104"/>
      <c r="EYC111" s="104"/>
      <c r="EYD111" s="104"/>
      <c r="EYE111" s="104"/>
      <c r="EYF111" s="104"/>
      <c r="EYG111" s="104"/>
      <c r="EYH111" s="104"/>
      <c r="EYI111" s="104"/>
      <c r="EYJ111" s="104"/>
      <c r="EYK111" s="104"/>
      <c r="EYL111" s="104"/>
      <c r="EYM111" s="104"/>
      <c r="EYN111" s="104"/>
      <c r="EYO111" s="104"/>
      <c r="EYP111" s="104"/>
      <c r="EYQ111" s="104"/>
      <c r="EYR111" s="104"/>
      <c r="EYS111" s="104"/>
      <c r="EYT111" s="104"/>
      <c r="EYU111" s="104"/>
      <c r="EYV111" s="104"/>
      <c r="EYW111" s="104"/>
      <c r="EYX111" s="104"/>
      <c r="EYY111" s="104"/>
      <c r="EYZ111" s="104"/>
      <c r="EZA111" s="104"/>
      <c r="EZB111" s="104"/>
      <c r="EZC111" s="104"/>
      <c r="EZD111" s="104"/>
      <c r="EZE111" s="104"/>
      <c r="EZF111" s="104"/>
      <c r="EZG111" s="104"/>
      <c r="EZH111" s="104"/>
      <c r="EZI111" s="104"/>
      <c r="EZJ111" s="104"/>
      <c r="EZK111" s="104"/>
      <c r="EZL111" s="104"/>
      <c r="EZM111" s="104"/>
      <c r="EZN111" s="104"/>
      <c r="EZO111" s="104"/>
      <c r="EZP111" s="104"/>
      <c r="EZQ111" s="104"/>
      <c r="EZR111" s="104"/>
      <c r="EZS111" s="104"/>
      <c r="EZT111" s="104"/>
      <c r="EZU111" s="104"/>
      <c r="EZV111" s="104"/>
      <c r="EZW111" s="104"/>
      <c r="EZX111" s="104"/>
      <c r="EZY111" s="104"/>
      <c r="EZZ111" s="104"/>
      <c r="FAA111" s="104"/>
      <c r="FAB111" s="104"/>
      <c r="FAC111" s="104"/>
      <c r="FAD111" s="104"/>
      <c r="FAE111" s="104"/>
      <c r="FAF111" s="104"/>
      <c r="FAG111" s="104"/>
      <c r="FAH111" s="104"/>
      <c r="FAI111" s="104"/>
      <c r="FAJ111" s="104"/>
      <c r="FAK111" s="104"/>
      <c r="FAL111" s="104"/>
      <c r="FAM111" s="104"/>
      <c r="FAN111" s="104"/>
      <c r="FAO111" s="104"/>
      <c r="FAP111" s="104"/>
      <c r="FAQ111" s="104"/>
      <c r="FAR111" s="104"/>
      <c r="FAS111" s="104"/>
      <c r="FAT111" s="104"/>
      <c r="FAU111" s="104"/>
      <c r="FAV111" s="104"/>
      <c r="FAW111" s="104"/>
      <c r="FAX111" s="104"/>
      <c r="FAY111" s="104"/>
      <c r="FAZ111" s="104"/>
      <c r="FBA111" s="104"/>
      <c r="FBB111" s="104"/>
      <c r="FBC111" s="104"/>
      <c r="FBD111" s="104"/>
      <c r="FBE111" s="104"/>
      <c r="FBF111" s="104"/>
      <c r="FBG111" s="104"/>
      <c r="FBH111" s="104"/>
      <c r="FBI111" s="104"/>
      <c r="FBJ111" s="104"/>
      <c r="FBK111" s="104"/>
      <c r="FBL111" s="104"/>
      <c r="FBM111" s="104"/>
      <c r="FBN111" s="104"/>
      <c r="FBO111" s="104"/>
      <c r="FBP111" s="104"/>
      <c r="FBQ111" s="104"/>
      <c r="FBR111" s="104"/>
      <c r="FBS111" s="104"/>
      <c r="FBT111" s="104"/>
      <c r="FBU111" s="104"/>
      <c r="FBV111" s="104"/>
      <c r="FBW111" s="104"/>
      <c r="FBX111" s="104"/>
      <c r="FBY111" s="104"/>
      <c r="FBZ111" s="104"/>
      <c r="FCA111" s="104"/>
      <c r="FCB111" s="104"/>
      <c r="FCC111" s="104"/>
      <c r="FCD111" s="104"/>
      <c r="FCE111" s="104"/>
      <c r="FCF111" s="104"/>
      <c r="FCG111" s="104"/>
      <c r="FCH111" s="104"/>
      <c r="FCI111" s="104"/>
      <c r="FCJ111" s="104"/>
      <c r="FCK111" s="104"/>
      <c r="FCL111" s="104"/>
      <c r="FCM111" s="104"/>
      <c r="FCN111" s="104"/>
      <c r="FCO111" s="104"/>
      <c r="FCP111" s="104"/>
      <c r="FCQ111" s="104"/>
      <c r="FCR111" s="104"/>
      <c r="FCS111" s="104"/>
      <c r="FCT111" s="104"/>
      <c r="FCU111" s="104"/>
      <c r="FCV111" s="104"/>
      <c r="FCW111" s="104"/>
      <c r="FCX111" s="104"/>
      <c r="FCY111" s="104"/>
      <c r="FCZ111" s="104"/>
      <c r="FDA111" s="104"/>
      <c r="FDB111" s="104"/>
      <c r="FDC111" s="104"/>
      <c r="FDD111" s="104"/>
      <c r="FDE111" s="104"/>
      <c r="FDF111" s="104"/>
      <c r="FDG111" s="104"/>
      <c r="FDH111" s="104"/>
      <c r="FDI111" s="104"/>
      <c r="FDJ111" s="104"/>
      <c r="FDK111" s="104"/>
      <c r="FDL111" s="104"/>
      <c r="FDM111" s="104"/>
      <c r="FDN111" s="104"/>
      <c r="FDO111" s="104"/>
      <c r="FDP111" s="104"/>
      <c r="FDQ111" s="104"/>
      <c r="FDR111" s="104"/>
      <c r="FDS111" s="104"/>
      <c r="FDT111" s="104"/>
      <c r="FDU111" s="104"/>
      <c r="FDV111" s="104"/>
      <c r="FDW111" s="104"/>
      <c r="FDX111" s="104"/>
      <c r="FDY111" s="104"/>
      <c r="FDZ111" s="104"/>
      <c r="FEA111" s="104"/>
      <c r="FEB111" s="104"/>
      <c r="FEC111" s="104"/>
      <c r="FED111" s="104"/>
      <c r="FEE111" s="104"/>
      <c r="FEF111" s="104"/>
      <c r="FEG111" s="104"/>
      <c r="FEH111" s="104"/>
      <c r="FEI111" s="104"/>
      <c r="FEJ111" s="104"/>
      <c r="FEK111" s="104"/>
      <c r="FEL111" s="104"/>
      <c r="FEM111" s="104"/>
      <c r="FEN111" s="104"/>
      <c r="FEO111" s="104"/>
      <c r="FEP111" s="104"/>
      <c r="FEQ111" s="104"/>
      <c r="FER111" s="104"/>
      <c r="FES111" s="104"/>
      <c r="FET111" s="104"/>
      <c r="FEU111" s="104"/>
      <c r="FEV111" s="104"/>
      <c r="FEW111" s="104"/>
      <c r="FEX111" s="104"/>
      <c r="FEY111" s="104"/>
      <c r="FEZ111" s="104"/>
      <c r="FFA111" s="104"/>
      <c r="FFB111" s="104"/>
      <c r="FFC111" s="104"/>
      <c r="FFD111" s="104"/>
      <c r="FFE111" s="104"/>
      <c r="FFF111" s="104"/>
      <c r="FFG111" s="104"/>
      <c r="FFH111" s="104"/>
      <c r="FFI111" s="104"/>
      <c r="FFJ111" s="104"/>
      <c r="FFK111" s="104"/>
      <c r="FFL111" s="104"/>
      <c r="FFM111" s="104"/>
      <c r="FFN111" s="104"/>
      <c r="FFO111" s="104"/>
      <c r="FFP111" s="104"/>
      <c r="FFQ111" s="104"/>
      <c r="FFR111" s="104"/>
      <c r="FFS111" s="104"/>
      <c r="FFT111" s="104"/>
      <c r="FFU111" s="104"/>
      <c r="FFV111" s="104"/>
      <c r="FFW111" s="104"/>
      <c r="FFX111" s="104"/>
      <c r="FFY111" s="104"/>
      <c r="FFZ111" s="104"/>
      <c r="FGA111" s="104"/>
      <c r="FGB111" s="104"/>
      <c r="FGC111" s="104"/>
      <c r="FGD111" s="104"/>
      <c r="FGE111" s="104"/>
      <c r="FGF111" s="104"/>
      <c r="FGG111" s="104"/>
      <c r="FGH111" s="104"/>
      <c r="FGI111" s="104"/>
      <c r="FGJ111" s="104"/>
      <c r="FGK111" s="104"/>
      <c r="FGL111" s="104"/>
      <c r="FGM111" s="104"/>
      <c r="FGN111" s="104"/>
      <c r="FGO111" s="104"/>
      <c r="FGP111" s="104"/>
      <c r="FGQ111" s="104"/>
      <c r="FGR111" s="104"/>
      <c r="FGS111" s="104"/>
      <c r="FGT111" s="104"/>
      <c r="FGU111" s="104"/>
      <c r="FGV111" s="104"/>
      <c r="FGW111" s="104"/>
      <c r="FGX111" s="104"/>
      <c r="FGY111" s="104"/>
      <c r="FGZ111" s="104"/>
      <c r="FHA111" s="104"/>
      <c r="FHB111" s="104"/>
      <c r="FHC111" s="104"/>
      <c r="FHD111" s="104"/>
      <c r="FHE111" s="104"/>
      <c r="FHF111" s="104"/>
      <c r="FHG111" s="104"/>
      <c r="FHH111" s="104"/>
      <c r="FHI111" s="104"/>
      <c r="FHJ111" s="104"/>
      <c r="FHK111" s="104"/>
      <c r="FHL111" s="104"/>
      <c r="FHM111" s="104"/>
      <c r="FHN111" s="104"/>
      <c r="FHO111" s="104"/>
      <c r="FHP111" s="104"/>
      <c r="FHQ111" s="104"/>
      <c r="FHR111" s="104"/>
      <c r="FHS111" s="104"/>
      <c r="FHT111" s="104"/>
      <c r="FHU111" s="104"/>
      <c r="FHV111" s="104"/>
      <c r="FHW111" s="104"/>
      <c r="FHX111" s="104"/>
      <c r="FHY111" s="104"/>
      <c r="FHZ111" s="104"/>
      <c r="FIA111" s="104"/>
      <c r="FIB111" s="104"/>
      <c r="FIC111" s="104"/>
      <c r="FID111" s="104"/>
      <c r="FIE111" s="104"/>
      <c r="FIF111" s="104"/>
      <c r="FIG111" s="104"/>
      <c r="FIH111" s="104"/>
      <c r="FII111" s="104"/>
      <c r="FIJ111" s="104"/>
      <c r="FIK111" s="104"/>
      <c r="FIL111" s="104"/>
      <c r="FIM111" s="104"/>
      <c r="FIN111" s="104"/>
      <c r="FIO111" s="104"/>
      <c r="FIP111" s="104"/>
      <c r="FIQ111" s="104"/>
      <c r="FIR111" s="104"/>
      <c r="FIS111" s="104"/>
      <c r="FIT111" s="104"/>
      <c r="FIU111" s="104"/>
      <c r="FIV111" s="104"/>
      <c r="FIW111" s="104"/>
      <c r="FIX111" s="104"/>
      <c r="FIY111" s="104"/>
      <c r="FIZ111" s="104"/>
      <c r="FJA111" s="104"/>
      <c r="FJB111" s="104"/>
      <c r="FJC111" s="104"/>
      <c r="FJD111" s="104"/>
      <c r="FJE111" s="104"/>
      <c r="FJF111" s="104"/>
      <c r="FJG111" s="104"/>
      <c r="FJH111" s="104"/>
      <c r="FJI111" s="104"/>
      <c r="FJJ111" s="104"/>
      <c r="FJK111" s="104"/>
      <c r="FJL111" s="104"/>
      <c r="FJM111" s="104"/>
      <c r="FJN111" s="104"/>
      <c r="FJO111" s="104"/>
      <c r="FJP111" s="104"/>
      <c r="FJQ111" s="104"/>
      <c r="FJR111" s="104"/>
      <c r="FJS111" s="104"/>
      <c r="FJT111" s="104"/>
      <c r="FJU111" s="104"/>
      <c r="FJV111" s="104"/>
      <c r="FJW111" s="104"/>
      <c r="FJX111" s="104"/>
      <c r="FJY111" s="104"/>
      <c r="FJZ111" s="104"/>
      <c r="FKA111" s="104"/>
      <c r="FKB111" s="104"/>
      <c r="FKC111" s="104"/>
      <c r="FKD111" s="104"/>
      <c r="FKE111" s="104"/>
      <c r="FKF111" s="104"/>
      <c r="FKG111" s="104"/>
      <c r="FKH111" s="104"/>
      <c r="FKI111" s="104"/>
      <c r="FKJ111" s="104"/>
      <c r="FKK111" s="104"/>
      <c r="FKL111" s="104"/>
      <c r="FKM111" s="104"/>
      <c r="FKN111" s="104"/>
      <c r="FKO111" s="104"/>
      <c r="FKP111" s="104"/>
      <c r="FKQ111" s="104"/>
      <c r="FKR111" s="104"/>
      <c r="FKS111" s="104"/>
      <c r="FKT111" s="104"/>
      <c r="FKU111" s="104"/>
      <c r="FKV111" s="104"/>
      <c r="FKW111" s="104"/>
      <c r="FKX111" s="104"/>
      <c r="FKY111" s="104"/>
      <c r="FKZ111" s="104"/>
      <c r="FLA111" s="104"/>
      <c r="FLB111" s="104"/>
      <c r="FLC111" s="104"/>
      <c r="FLD111" s="104"/>
      <c r="FLE111" s="104"/>
      <c r="FLF111" s="104"/>
      <c r="FLG111" s="104"/>
      <c r="FLH111" s="104"/>
      <c r="FLI111" s="104"/>
      <c r="FLJ111" s="104"/>
      <c r="FLK111" s="104"/>
      <c r="FLL111" s="104"/>
      <c r="FLM111" s="104"/>
      <c r="FLN111" s="104"/>
      <c r="FLO111" s="104"/>
      <c r="FLP111" s="104"/>
      <c r="FLQ111" s="104"/>
      <c r="FLR111" s="104"/>
      <c r="FLS111" s="104"/>
      <c r="FLT111" s="104"/>
      <c r="FLU111" s="104"/>
      <c r="FLV111" s="104"/>
      <c r="FLW111" s="104"/>
      <c r="FLX111" s="104"/>
      <c r="FLY111" s="104"/>
      <c r="FLZ111" s="104"/>
      <c r="FMA111" s="104"/>
      <c r="FMB111" s="104"/>
      <c r="FMC111" s="104"/>
      <c r="FMD111" s="104"/>
      <c r="FME111" s="104"/>
      <c r="FMF111" s="104"/>
      <c r="FMG111" s="104"/>
      <c r="FMH111" s="104"/>
      <c r="FMI111" s="104"/>
      <c r="FMJ111" s="104"/>
      <c r="FMK111" s="104"/>
      <c r="FML111" s="104"/>
      <c r="FMM111" s="104"/>
      <c r="FMN111" s="104"/>
      <c r="FMO111" s="104"/>
      <c r="FMP111" s="104"/>
      <c r="FMQ111" s="104"/>
      <c r="FMR111" s="104"/>
      <c r="FMS111" s="104"/>
      <c r="FMT111" s="104"/>
      <c r="FMU111" s="104"/>
      <c r="FMV111" s="104"/>
      <c r="FMW111" s="104"/>
      <c r="FMX111" s="104"/>
      <c r="FMY111" s="104"/>
      <c r="FMZ111" s="104"/>
      <c r="FNA111" s="104"/>
      <c r="FNB111" s="104"/>
      <c r="FNC111" s="104"/>
      <c r="FND111" s="104"/>
      <c r="FNE111" s="104"/>
      <c r="FNF111" s="104"/>
      <c r="FNG111" s="104"/>
      <c r="FNH111" s="104"/>
      <c r="FNI111" s="104"/>
      <c r="FNJ111" s="104"/>
      <c r="FNK111" s="104"/>
      <c r="FNL111" s="104"/>
      <c r="FNM111" s="104"/>
      <c r="FNN111" s="104"/>
      <c r="FNO111" s="104"/>
      <c r="FNP111" s="104"/>
      <c r="FNQ111" s="104"/>
      <c r="FNR111" s="104"/>
      <c r="FNS111" s="104"/>
      <c r="FNT111" s="104"/>
      <c r="FNU111" s="104"/>
      <c r="FNV111" s="104"/>
      <c r="FNW111" s="104"/>
      <c r="FNX111" s="104"/>
      <c r="FNY111" s="104"/>
      <c r="FNZ111" s="104"/>
      <c r="FOA111" s="104"/>
      <c r="FOB111" s="104"/>
      <c r="FOC111" s="104"/>
      <c r="FOD111" s="104"/>
      <c r="FOE111" s="104"/>
      <c r="FOF111" s="104"/>
      <c r="FOG111" s="104"/>
      <c r="FOH111" s="104"/>
      <c r="FOI111" s="104"/>
      <c r="FOJ111" s="104"/>
      <c r="FOK111" s="104"/>
      <c r="FOL111" s="104"/>
      <c r="FOM111" s="104"/>
      <c r="FON111" s="104"/>
      <c r="FOO111" s="104"/>
      <c r="FOP111" s="104"/>
      <c r="FOQ111" s="104"/>
      <c r="FOR111" s="104"/>
      <c r="FOS111" s="104"/>
      <c r="FOT111" s="104"/>
      <c r="FOU111" s="104"/>
      <c r="FOV111" s="104"/>
      <c r="FOW111" s="104"/>
      <c r="FOX111" s="104"/>
      <c r="FOY111" s="104"/>
      <c r="FOZ111" s="104"/>
      <c r="FPA111" s="104"/>
      <c r="FPB111" s="104"/>
      <c r="FPC111" s="104"/>
      <c r="FPD111" s="104"/>
      <c r="FPE111" s="104"/>
      <c r="FPF111" s="104"/>
      <c r="FPG111" s="104"/>
      <c r="FPH111" s="104"/>
      <c r="FPI111" s="104"/>
      <c r="FPJ111" s="104"/>
      <c r="FPK111" s="104"/>
      <c r="FPL111" s="104"/>
      <c r="FPM111" s="104"/>
      <c r="FPN111" s="104"/>
      <c r="FPO111" s="104"/>
      <c r="FPP111" s="104"/>
      <c r="FPQ111" s="104"/>
      <c r="FPR111" s="104"/>
      <c r="FPS111" s="104"/>
      <c r="FPT111" s="104"/>
      <c r="FPU111" s="104"/>
      <c r="FPV111" s="104"/>
      <c r="FPW111" s="104"/>
      <c r="FPX111" s="104"/>
      <c r="FPY111" s="104"/>
      <c r="FPZ111" s="104"/>
      <c r="FQA111" s="104"/>
      <c r="FQB111" s="104"/>
      <c r="FQC111" s="104"/>
      <c r="FQD111" s="104"/>
      <c r="FQE111" s="104"/>
      <c r="FQF111" s="104"/>
      <c r="FQG111" s="104"/>
      <c r="FQH111" s="104"/>
      <c r="FQI111" s="104"/>
      <c r="FQJ111" s="104"/>
      <c r="FQK111" s="104"/>
      <c r="FQL111" s="104"/>
      <c r="FQM111" s="104"/>
      <c r="FQN111" s="104"/>
      <c r="FQO111" s="104"/>
      <c r="FQP111" s="104"/>
      <c r="FQQ111" s="104"/>
      <c r="FQR111" s="104"/>
      <c r="FQS111" s="104"/>
      <c r="FQT111" s="104"/>
      <c r="FQU111" s="104"/>
      <c r="FQV111" s="104"/>
      <c r="FQW111" s="104"/>
      <c r="FQX111" s="104"/>
      <c r="FQY111" s="104"/>
      <c r="FQZ111" s="104"/>
      <c r="FRA111" s="104"/>
      <c r="FRB111" s="104"/>
      <c r="FRC111" s="104"/>
      <c r="FRD111" s="104"/>
      <c r="FRE111" s="104"/>
      <c r="FRF111" s="104"/>
      <c r="FRG111" s="104"/>
      <c r="FRH111" s="104"/>
      <c r="FRI111" s="104"/>
      <c r="FRJ111" s="104"/>
      <c r="FRK111" s="104"/>
      <c r="FRL111" s="104"/>
      <c r="FRM111" s="104"/>
      <c r="FRN111" s="104"/>
      <c r="FRO111" s="104"/>
      <c r="FRP111" s="104"/>
      <c r="FRQ111" s="104"/>
      <c r="FRR111" s="104"/>
      <c r="FRS111" s="104"/>
      <c r="FRT111" s="104"/>
      <c r="FRU111" s="104"/>
      <c r="FRV111" s="104"/>
      <c r="FRW111" s="104"/>
      <c r="FRX111" s="104"/>
      <c r="FRY111" s="104"/>
      <c r="FRZ111" s="104"/>
      <c r="FSA111" s="104"/>
      <c r="FSB111" s="104"/>
      <c r="FSC111" s="104"/>
      <c r="FSD111" s="104"/>
      <c r="FSE111" s="104"/>
      <c r="FSF111" s="104"/>
      <c r="FSG111" s="104"/>
      <c r="FSH111" s="104"/>
      <c r="FSI111" s="104"/>
      <c r="FSJ111" s="104"/>
      <c r="FSK111" s="104"/>
      <c r="FSL111" s="104"/>
      <c r="FSM111" s="104"/>
      <c r="FSN111" s="104"/>
      <c r="FSO111" s="104"/>
      <c r="FSP111" s="104"/>
      <c r="FSQ111" s="104"/>
      <c r="FSR111" s="104"/>
      <c r="FSS111" s="104"/>
      <c r="FST111" s="104"/>
      <c r="FSU111" s="104"/>
      <c r="FSV111" s="104"/>
      <c r="FSW111" s="104"/>
      <c r="FSX111" s="104"/>
      <c r="FSY111" s="104"/>
      <c r="FSZ111" s="104"/>
      <c r="FTA111" s="104"/>
      <c r="FTB111" s="104"/>
      <c r="FTC111" s="104"/>
      <c r="FTD111" s="104"/>
      <c r="FTE111" s="104"/>
      <c r="FTF111" s="104"/>
      <c r="FTG111" s="104"/>
      <c r="FTH111" s="104"/>
      <c r="FTI111" s="104"/>
      <c r="FTJ111" s="104"/>
      <c r="FTK111" s="104"/>
      <c r="FTL111" s="104"/>
      <c r="FTM111" s="104"/>
      <c r="FTN111" s="104"/>
      <c r="FTO111" s="104"/>
      <c r="FTP111" s="104"/>
      <c r="FTQ111" s="104"/>
      <c r="FTR111" s="104"/>
      <c r="FTS111" s="104"/>
      <c r="FTT111" s="104"/>
      <c r="FTU111" s="104"/>
      <c r="FTV111" s="104"/>
      <c r="FTW111" s="104"/>
      <c r="FTX111" s="104"/>
      <c r="FTY111" s="104"/>
      <c r="FTZ111" s="104"/>
      <c r="FUA111" s="104"/>
      <c r="FUB111" s="104"/>
      <c r="FUC111" s="104"/>
      <c r="FUD111" s="104"/>
      <c r="FUE111" s="104"/>
      <c r="FUF111" s="104"/>
      <c r="FUG111" s="104"/>
      <c r="FUH111" s="104"/>
      <c r="FUI111" s="104"/>
      <c r="FUJ111" s="104"/>
      <c r="FUK111" s="104"/>
      <c r="FUL111" s="104"/>
      <c r="FUM111" s="104"/>
      <c r="FUN111" s="104"/>
      <c r="FUO111" s="104"/>
      <c r="FUP111" s="104"/>
      <c r="FUQ111" s="104"/>
      <c r="FUR111" s="104"/>
      <c r="FUS111" s="104"/>
      <c r="FUT111" s="104"/>
      <c r="FUU111" s="104"/>
      <c r="FUV111" s="104"/>
      <c r="FUW111" s="104"/>
      <c r="FUX111" s="104"/>
      <c r="FUY111" s="104"/>
      <c r="FUZ111" s="104"/>
      <c r="FVA111" s="104"/>
      <c r="FVB111" s="104"/>
      <c r="FVC111" s="104"/>
      <c r="FVD111" s="104"/>
      <c r="FVE111" s="104"/>
      <c r="FVF111" s="104"/>
      <c r="FVG111" s="104"/>
      <c r="FVH111" s="104"/>
      <c r="FVI111" s="104"/>
      <c r="FVJ111" s="104"/>
      <c r="FVK111" s="104"/>
      <c r="FVL111" s="104"/>
      <c r="FVM111" s="104"/>
      <c r="FVN111" s="104"/>
      <c r="FVO111" s="104"/>
      <c r="FVP111" s="104"/>
      <c r="FVQ111" s="104"/>
      <c r="FVR111" s="104"/>
      <c r="FVS111" s="104"/>
      <c r="FVT111" s="104"/>
      <c r="FVU111" s="104"/>
      <c r="FVV111" s="104"/>
      <c r="FVW111" s="104"/>
      <c r="FVX111" s="104"/>
      <c r="FVY111" s="104"/>
      <c r="FVZ111" s="104"/>
      <c r="FWA111" s="104"/>
      <c r="FWB111" s="104"/>
      <c r="FWC111" s="104"/>
      <c r="FWD111" s="104"/>
      <c r="FWE111" s="104"/>
      <c r="FWF111" s="104"/>
      <c r="FWG111" s="104"/>
      <c r="FWH111" s="104"/>
      <c r="FWI111" s="104"/>
      <c r="FWJ111" s="104"/>
      <c r="FWK111" s="104"/>
      <c r="FWL111" s="104"/>
      <c r="FWM111" s="104"/>
      <c r="FWN111" s="104"/>
      <c r="FWO111" s="104"/>
      <c r="FWP111" s="104"/>
      <c r="FWQ111" s="104"/>
      <c r="FWR111" s="104"/>
      <c r="FWS111" s="104"/>
      <c r="FWT111" s="104"/>
      <c r="FWU111" s="104"/>
      <c r="FWV111" s="104"/>
      <c r="FWW111" s="104"/>
      <c r="FWX111" s="104"/>
      <c r="FWY111" s="104"/>
      <c r="FWZ111" s="104"/>
      <c r="FXA111" s="104"/>
      <c r="FXB111" s="104"/>
      <c r="FXC111" s="104"/>
      <c r="FXD111" s="104"/>
      <c r="FXE111" s="104"/>
      <c r="FXF111" s="104"/>
      <c r="FXG111" s="104"/>
      <c r="FXH111" s="104"/>
      <c r="FXI111" s="104"/>
      <c r="FXJ111" s="104"/>
      <c r="FXK111" s="104"/>
      <c r="FXL111" s="104"/>
      <c r="FXM111" s="104"/>
      <c r="FXN111" s="104"/>
      <c r="FXO111" s="104"/>
      <c r="FXP111" s="104"/>
      <c r="FXQ111" s="104"/>
      <c r="FXR111" s="104"/>
      <c r="FXS111" s="104"/>
      <c r="FXT111" s="104"/>
      <c r="FXU111" s="104"/>
      <c r="FXV111" s="104"/>
      <c r="FXW111" s="104"/>
      <c r="FXX111" s="104"/>
      <c r="FXY111" s="104"/>
      <c r="FXZ111" s="104"/>
      <c r="FYA111" s="104"/>
      <c r="FYB111" s="104"/>
      <c r="FYC111" s="104"/>
      <c r="FYD111" s="104"/>
      <c r="FYE111" s="104"/>
      <c r="FYF111" s="104"/>
      <c r="FYG111" s="104"/>
      <c r="FYH111" s="104"/>
      <c r="FYI111" s="104"/>
      <c r="FYJ111" s="104"/>
      <c r="FYK111" s="104"/>
      <c r="FYL111" s="104"/>
      <c r="FYM111" s="104"/>
      <c r="FYN111" s="104"/>
      <c r="FYO111" s="104"/>
      <c r="FYP111" s="104"/>
      <c r="FYQ111" s="104"/>
      <c r="FYR111" s="104"/>
      <c r="FYS111" s="104"/>
      <c r="FYT111" s="104"/>
      <c r="FYU111" s="104"/>
      <c r="FYV111" s="104"/>
      <c r="FYW111" s="104"/>
      <c r="FYX111" s="104"/>
      <c r="FYY111" s="104"/>
      <c r="FYZ111" s="104"/>
      <c r="FZA111" s="104"/>
      <c r="FZB111" s="104"/>
      <c r="FZC111" s="104"/>
      <c r="FZD111" s="104"/>
      <c r="FZE111" s="104"/>
      <c r="FZF111" s="104"/>
      <c r="FZG111" s="104"/>
      <c r="FZH111" s="104"/>
      <c r="FZI111" s="104"/>
      <c r="FZJ111" s="104"/>
      <c r="FZK111" s="104"/>
      <c r="FZL111" s="104"/>
      <c r="FZM111" s="104"/>
      <c r="FZN111" s="104"/>
      <c r="FZO111" s="104"/>
      <c r="FZP111" s="104"/>
      <c r="FZQ111" s="104"/>
      <c r="FZR111" s="104"/>
      <c r="FZS111" s="104"/>
      <c r="FZT111" s="104"/>
      <c r="FZU111" s="104"/>
      <c r="FZV111" s="104"/>
      <c r="FZW111" s="104"/>
      <c r="FZX111" s="104"/>
      <c r="FZY111" s="104"/>
      <c r="FZZ111" s="104"/>
      <c r="GAA111" s="104"/>
      <c r="GAB111" s="104"/>
      <c r="GAC111" s="104"/>
      <c r="GAD111" s="104"/>
      <c r="GAE111" s="104"/>
      <c r="GAF111" s="104"/>
      <c r="GAG111" s="104"/>
      <c r="GAH111" s="104"/>
      <c r="GAI111" s="104"/>
      <c r="GAJ111" s="104"/>
      <c r="GAK111" s="104"/>
      <c r="GAL111" s="104"/>
      <c r="GAM111" s="104"/>
      <c r="GAN111" s="104"/>
      <c r="GAO111" s="104"/>
      <c r="GAP111" s="104"/>
      <c r="GAQ111" s="104"/>
      <c r="GAR111" s="104"/>
      <c r="GAS111" s="104"/>
      <c r="GAT111" s="104"/>
      <c r="GAU111" s="104"/>
      <c r="GAV111" s="104"/>
      <c r="GAW111" s="104"/>
      <c r="GAX111" s="104"/>
      <c r="GAY111" s="104"/>
      <c r="GAZ111" s="104"/>
      <c r="GBA111" s="104"/>
      <c r="GBB111" s="104"/>
      <c r="GBC111" s="104"/>
      <c r="GBD111" s="104"/>
      <c r="GBE111" s="104"/>
      <c r="GBF111" s="104"/>
      <c r="GBG111" s="104"/>
      <c r="GBH111" s="104"/>
      <c r="GBI111" s="104"/>
      <c r="GBJ111" s="104"/>
      <c r="GBK111" s="104"/>
      <c r="GBL111" s="104"/>
      <c r="GBM111" s="104"/>
      <c r="GBN111" s="104"/>
      <c r="GBO111" s="104"/>
      <c r="GBP111" s="104"/>
      <c r="GBQ111" s="104"/>
      <c r="GBR111" s="104"/>
      <c r="GBS111" s="104"/>
      <c r="GBT111" s="104"/>
      <c r="GBU111" s="104"/>
      <c r="GBV111" s="104"/>
      <c r="GBW111" s="104"/>
      <c r="GBX111" s="104"/>
      <c r="GBY111" s="104"/>
      <c r="GBZ111" s="104"/>
      <c r="GCA111" s="104"/>
      <c r="GCB111" s="104"/>
      <c r="GCC111" s="104"/>
      <c r="GCD111" s="104"/>
      <c r="GCE111" s="104"/>
      <c r="GCF111" s="104"/>
      <c r="GCG111" s="104"/>
      <c r="GCH111" s="104"/>
      <c r="GCI111" s="104"/>
      <c r="GCJ111" s="104"/>
      <c r="GCK111" s="104"/>
      <c r="GCL111" s="104"/>
      <c r="GCM111" s="104"/>
      <c r="GCN111" s="104"/>
      <c r="GCO111" s="104"/>
      <c r="GCP111" s="104"/>
      <c r="GCQ111" s="104"/>
      <c r="GCR111" s="104"/>
      <c r="GCS111" s="104"/>
      <c r="GCT111" s="104"/>
      <c r="GCU111" s="104"/>
      <c r="GCV111" s="104"/>
      <c r="GCW111" s="104"/>
      <c r="GCX111" s="104"/>
      <c r="GCY111" s="104"/>
      <c r="GCZ111" s="104"/>
      <c r="GDA111" s="104"/>
      <c r="GDB111" s="104"/>
      <c r="GDC111" s="104"/>
      <c r="GDD111" s="104"/>
      <c r="GDE111" s="104"/>
      <c r="GDF111" s="104"/>
      <c r="GDG111" s="104"/>
      <c r="GDH111" s="104"/>
      <c r="GDI111" s="104"/>
      <c r="GDJ111" s="104"/>
      <c r="GDK111" s="104"/>
      <c r="GDL111" s="104"/>
      <c r="GDM111" s="104"/>
      <c r="GDN111" s="104"/>
      <c r="GDO111" s="104"/>
      <c r="GDP111" s="104"/>
      <c r="GDQ111" s="104"/>
      <c r="GDR111" s="104"/>
      <c r="GDS111" s="104"/>
      <c r="GDT111" s="104"/>
      <c r="GDU111" s="104"/>
      <c r="GDV111" s="104"/>
      <c r="GDW111" s="104"/>
      <c r="GDX111" s="104"/>
      <c r="GDY111" s="104"/>
      <c r="GDZ111" s="104"/>
      <c r="GEA111" s="104"/>
      <c r="GEB111" s="104"/>
      <c r="GEC111" s="104"/>
      <c r="GED111" s="104"/>
      <c r="GEE111" s="104"/>
      <c r="GEF111" s="104"/>
      <c r="GEG111" s="104"/>
      <c r="GEH111" s="104"/>
      <c r="GEI111" s="104"/>
      <c r="GEJ111" s="104"/>
      <c r="GEK111" s="104"/>
      <c r="GEL111" s="104"/>
      <c r="GEM111" s="104"/>
      <c r="GEN111" s="104"/>
      <c r="GEO111" s="104"/>
      <c r="GEP111" s="104"/>
      <c r="GEQ111" s="104"/>
      <c r="GER111" s="104"/>
      <c r="GES111" s="104"/>
      <c r="GET111" s="104"/>
      <c r="GEU111" s="104"/>
      <c r="GEV111" s="104"/>
      <c r="GEW111" s="104"/>
      <c r="GEX111" s="104"/>
      <c r="GEY111" s="104"/>
      <c r="GEZ111" s="104"/>
      <c r="GFA111" s="104"/>
      <c r="GFB111" s="104"/>
      <c r="GFC111" s="104"/>
      <c r="GFD111" s="104"/>
      <c r="GFE111" s="104"/>
      <c r="GFF111" s="104"/>
      <c r="GFG111" s="104"/>
      <c r="GFH111" s="104"/>
      <c r="GFI111" s="104"/>
      <c r="GFJ111" s="104"/>
      <c r="GFK111" s="104"/>
      <c r="GFL111" s="104"/>
      <c r="GFM111" s="104"/>
      <c r="GFN111" s="104"/>
      <c r="GFO111" s="104"/>
      <c r="GFP111" s="104"/>
      <c r="GFQ111" s="104"/>
      <c r="GFR111" s="104"/>
      <c r="GFS111" s="104"/>
      <c r="GFT111" s="104"/>
      <c r="GFU111" s="104"/>
      <c r="GFV111" s="104"/>
      <c r="GFW111" s="104"/>
      <c r="GFX111" s="104"/>
      <c r="GFY111" s="104"/>
      <c r="GFZ111" s="104"/>
      <c r="GGA111" s="104"/>
      <c r="GGB111" s="104"/>
      <c r="GGC111" s="104"/>
      <c r="GGD111" s="104"/>
      <c r="GGE111" s="104"/>
      <c r="GGF111" s="104"/>
      <c r="GGG111" s="104"/>
      <c r="GGH111" s="104"/>
      <c r="GGI111" s="104"/>
      <c r="GGJ111" s="104"/>
      <c r="GGK111" s="104"/>
      <c r="GGL111" s="104"/>
      <c r="GGM111" s="104"/>
      <c r="GGN111" s="104"/>
      <c r="GGO111" s="104"/>
      <c r="GGP111" s="104"/>
      <c r="GGQ111" s="104"/>
      <c r="GGR111" s="104"/>
      <c r="GGS111" s="104"/>
      <c r="GGT111" s="104"/>
      <c r="GGU111" s="104"/>
      <c r="GGV111" s="104"/>
      <c r="GGW111" s="104"/>
      <c r="GGX111" s="104"/>
      <c r="GGY111" s="104"/>
      <c r="GGZ111" s="104"/>
      <c r="GHA111" s="104"/>
      <c r="GHB111" s="104"/>
      <c r="GHC111" s="104"/>
      <c r="GHD111" s="104"/>
      <c r="GHE111" s="104"/>
      <c r="GHF111" s="104"/>
      <c r="GHG111" s="104"/>
      <c r="GHH111" s="104"/>
      <c r="GHI111" s="104"/>
      <c r="GHJ111" s="104"/>
      <c r="GHK111" s="104"/>
      <c r="GHL111" s="104"/>
      <c r="GHM111" s="104"/>
      <c r="GHN111" s="104"/>
      <c r="GHO111" s="104"/>
      <c r="GHP111" s="104"/>
      <c r="GHQ111" s="104"/>
      <c r="GHR111" s="104"/>
      <c r="GHS111" s="104"/>
      <c r="GHT111" s="104"/>
      <c r="GHU111" s="104"/>
      <c r="GHV111" s="104"/>
      <c r="GHW111" s="104"/>
      <c r="GHX111" s="104"/>
      <c r="GHY111" s="104"/>
      <c r="GHZ111" s="104"/>
      <c r="GIA111" s="104"/>
      <c r="GIB111" s="104"/>
      <c r="GIC111" s="104"/>
      <c r="GID111" s="104"/>
      <c r="GIE111" s="104"/>
      <c r="GIF111" s="104"/>
      <c r="GIG111" s="104"/>
      <c r="GIH111" s="104"/>
      <c r="GII111" s="104"/>
      <c r="GIJ111" s="104"/>
      <c r="GIK111" s="104"/>
      <c r="GIL111" s="104"/>
      <c r="GIM111" s="104"/>
      <c r="GIN111" s="104"/>
      <c r="GIO111" s="104"/>
      <c r="GIP111" s="104"/>
      <c r="GIQ111" s="104"/>
      <c r="GIR111" s="104"/>
      <c r="GIS111" s="104"/>
      <c r="GIT111" s="104"/>
      <c r="GIU111" s="104"/>
      <c r="GIV111" s="104"/>
      <c r="GIW111" s="104"/>
      <c r="GIX111" s="104"/>
      <c r="GIY111" s="104"/>
      <c r="GIZ111" s="104"/>
      <c r="GJA111" s="104"/>
      <c r="GJB111" s="104"/>
      <c r="GJC111" s="104"/>
      <c r="GJD111" s="104"/>
      <c r="GJE111" s="104"/>
      <c r="GJF111" s="104"/>
      <c r="GJG111" s="104"/>
      <c r="GJH111" s="104"/>
      <c r="GJI111" s="104"/>
      <c r="GJJ111" s="104"/>
      <c r="GJK111" s="104"/>
      <c r="GJL111" s="104"/>
      <c r="GJM111" s="104"/>
      <c r="GJN111" s="104"/>
      <c r="GJO111" s="104"/>
      <c r="GJP111" s="104"/>
      <c r="GJQ111" s="104"/>
      <c r="GJR111" s="104"/>
      <c r="GJS111" s="104"/>
      <c r="GJT111" s="104"/>
      <c r="GJU111" s="104"/>
      <c r="GJV111" s="104"/>
      <c r="GJW111" s="104"/>
      <c r="GJX111" s="104"/>
      <c r="GJY111" s="104"/>
      <c r="GJZ111" s="104"/>
      <c r="GKA111" s="104"/>
      <c r="GKB111" s="104"/>
      <c r="GKC111" s="104"/>
      <c r="GKD111" s="104"/>
      <c r="GKE111" s="104"/>
      <c r="GKF111" s="104"/>
      <c r="GKG111" s="104"/>
      <c r="GKH111" s="104"/>
      <c r="GKI111" s="104"/>
      <c r="GKJ111" s="104"/>
      <c r="GKK111" s="104"/>
      <c r="GKL111" s="104"/>
      <c r="GKM111" s="104"/>
      <c r="GKN111" s="104"/>
      <c r="GKO111" s="104"/>
      <c r="GKP111" s="104"/>
      <c r="GKQ111" s="104"/>
      <c r="GKR111" s="104"/>
      <c r="GKS111" s="104"/>
      <c r="GKT111" s="104"/>
      <c r="GKU111" s="104"/>
      <c r="GKV111" s="104"/>
      <c r="GKW111" s="104"/>
      <c r="GKX111" s="104"/>
      <c r="GKY111" s="104"/>
      <c r="GKZ111" s="104"/>
      <c r="GLA111" s="104"/>
      <c r="GLB111" s="104"/>
      <c r="GLC111" s="104"/>
      <c r="GLD111" s="104"/>
      <c r="GLE111" s="104"/>
      <c r="GLF111" s="104"/>
      <c r="GLG111" s="104"/>
      <c r="GLH111" s="104"/>
      <c r="GLI111" s="104"/>
      <c r="GLJ111" s="104"/>
      <c r="GLK111" s="104"/>
      <c r="GLL111" s="104"/>
      <c r="GLM111" s="104"/>
      <c r="GLN111" s="104"/>
      <c r="GLO111" s="104"/>
      <c r="GLP111" s="104"/>
      <c r="GLQ111" s="104"/>
      <c r="GLR111" s="104"/>
      <c r="GLS111" s="104"/>
      <c r="GLT111" s="104"/>
      <c r="GLU111" s="104"/>
      <c r="GLV111" s="104"/>
      <c r="GLW111" s="104"/>
      <c r="GLX111" s="104"/>
      <c r="GLY111" s="104"/>
      <c r="GLZ111" s="104"/>
      <c r="GMA111" s="104"/>
      <c r="GMB111" s="104"/>
      <c r="GMC111" s="104"/>
      <c r="GMD111" s="104"/>
      <c r="GME111" s="104"/>
      <c r="GMF111" s="104"/>
      <c r="GMG111" s="104"/>
      <c r="GMH111" s="104"/>
      <c r="GMI111" s="104"/>
      <c r="GMJ111" s="104"/>
      <c r="GMK111" s="104"/>
      <c r="GML111" s="104"/>
      <c r="GMM111" s="104"/>
      <c r="GMN111" s="104"/>
      <c r="GMO111" s="104"/>
      <c r="GMP111" s="104"/>
      <c r="GMQ111" s="104"/>
      <c r="GMR111" s="104"/>
      <c r="GMS111" s="104"/>
      <c r="GMT111" s="104"/>
      <c r="GMU111" s="104"/>
      <c r="GMV111" s="104"/>
      <c r="GMW111" s="104"/>
      <c r="GMX111" s="104"/>
      <c r="GMY111" s="104"/>
      <c r="GMZ111" s="104"/>
      <c r="GNA111" s="104"/>
      <c r="GNB111" s="104"/>
      <c r="GNC111" s="104"/>
      <c r="GND111" s="104"/>
      <c r="GNE111" s="104"/>
      <c r="GNF111" s="104"/>
      <c r="GNG111" s="104"/>
      <c r="GNH111" s="104"/>
      <c r="GNI111" s="104"/>
      <c r="GNJ111" s="104"/>
      <c r="GNK111" s="104"/>
      <c r="GNL111" s="104"/>
      <c r="GNM111" s="104"/>
      <c r="GNN111" s="104"/>
      <c r="GNO111" s="104"/>
      <c r="GNP111" s="104"/>
      <c r="GNQ111" s="104"/>
      <c r="GNR111" s="104"/>
      <c r="GNS111" s="104"/>
      <c r="GNT111" s="104"/>
      <c r="GNU111" s="104"/>
      <c r="GNV111" s="104"/>
      <c r="GNW111" s="104"/>
      <c r="GNX111" s="104"/>
      <c r="GNY111" s="104"/>
      <c r="GNZ111" s="104"/>
      <c r="GOA111" s="104"/>
      <c r="GOB111" s="104"/>
      <c r="GOC111" s="104"/>
      <c r="GOD111" s="104"/>
      <c r="GOE111" s="104"/>
      <c r="GOF111" s="104"/>
      <c r="GOG111" s="104"/>
      <c r="GOH111" s="104"/>
      <c r="GOI111" s="104"/>
      <c r="GOJ111" s="104"/>
      <c r="GOK111" s="104"/>
      <c r="GOL111" s="104"/>
      <c r="GOM111" s="104"/>
      <c r="GON111" s="104"/>
      <c r="GOO111" s="104"/>
      <c r="GOP111" s="104"/>
      <c r="GOQ111" s="104"/>
      <c r="GOR111" s="104"/>
      <c r="GOS111" s="104"/>
      <c r="GOT111" s="104"/>
      <c r="GOU111" s="104"/>
      <c r="GOV111" s="104"/>
      <c r="GOW111" s="104"/>
      <c r="GOX111" s="104"/>
      <c r="GOY111" s="104"/>
      <c r="GOZ111" s="104"/>
      <c r="GPA111" s="104"/>
      <c r="GPB111" s="104"/>
      <c r="GPC111" s="104"/>
      <c r="GPD111" s="104"/>
      <c r="GPE111" s="104"/>
      <c r="GPF111" s="104"/>
      <c r="GPG111" s="104"/>
      <c r="GPH111" s="104"/>
      <c r="GPI111" s="104"/>
      <c r="GPJ111" s="104"/>
      <c r="GPK111" s="104"/>
      <c r="GPL111" s="104"/>
      <c r="GPM111" s="104"/>
      <c r="GPN111" s="104"/>
      <c r="GPO111" s="104"/>
      <c r="GPP111" s="104"/>
      <c r="GPQ111" s="104"/>
      <c r="GPR111" s="104"/>
      <c r="GPS111" s="104"/>
      <c r="GPT111" s="104"/>
      <c r="GPU111" s="104"/>
      <c r="GPV111" s="104"/>
      <c r="GPW111" s="104"/>
      <c r="GPX111" s="104"/>
      <c r="GPY111" s="104"/>
      <c r="GPZ111" s="104"/>
      <c r="GQA111" s="104"/>
      <c r="GQB111" s="104"/>
      <c r="GQC111" s="104"/>
      <c r="GQD111" s="104"/>
      <c r="GQE111" s="104"/>
      <c r="GQF111" s="104"/>
      <c r="GQG111" s="104"/>
      <c r="GQH111" s="104"/>
      <c r="GQI111" s="104"/>
      <c r="GQJ111" s="104"/>
      <c r="GQK111" s="104"/>
      <c r="GQL111" s="104"/>
      <c r="GQM111" s="104"/>
      <c r="GQN111" s="104"/>
      <c r="GQO111" s="104"/>
      <c r="GQP111" s="104"/>
      <c r="GQQ111" s="104"/>
      <c r="GQR111" s="104"/>
      <c r="GQS111" s="104"/>
      <c r="GQT111" s="104"/>
      <c r="GQU111" s="104"/>
      <c r="GQV111" s="104"/>
      <c r="GQW111" s="104"/>
      <c r="GQX111" s="104"/>
      <c r="GQY111" s="104"/>
      <c r="GQZ111" s="104"/>
      <c r="GRA111" s="104"/>
      <c r="GRB111" s="104"/>
      <c r="GRC111" s="104"/>
      <c r="GRD111" s="104"/>
      <c r="GRE111" s="104"/>
      <c r="GRF111" s="104"/>
      <c r="GRG111" s="104"/>
      <c r="GRH111" s="104"/>
      <c r="GRI111" s="104"/>
      <c r="GRJ111" s="104"/>
      <c r="GRK111" s="104"/>
      <c r="GRL111" s="104"/>
      <c r="GRM111" s="104"/>
      <c r="GRN111" s="104"/>
      <c r="GRO111" s="104"/>
      <c r="GRP111" s="104"/>
      <c r="GRQ111" s="104"/>
      <c r="GRR111" s="104"/>
      <c r="GRS111" s="104"/>
      <c r="GRT111" s="104"/>
      <c r="GRU111" s="104"/>
      <c r="GRV111" s="104"/>
      <c r="GRW111" s="104"/>
      <c r="GRX111" s="104"/>
      <c r="GRY111" s="104"/>
      <c r="GRZ111" s="104"/>
      <c r="GSA111" s="104"/>
      <c r="GSB111" s="104"/>
      <c r="GSC111" s="104"/>
      <c r="GSD111" s="104"/>
      <c r="GSE111" s="104"/>
      <c r="GSF111" s="104"/>
      <c r="GSG111" s="104"/>
      <c r="GSH111" s="104"/>
      <c r="GSI111" s="104"/>
      <c r="GSJ111" s="104"/>
      <c r="GSK111" s="104"/>
      <c r="GSL111" s="104"/>
      <c r="GSM111" s="104"/>
      <c r="GSN111" s="104"/>
      <c r="GSO111" s="104"/>
      <c r="GSP111" s="104"/>
      <c r="GSQ111" s="104"/>
      <c r="GSR111" s="104"/>
      <c r="GSS111" s="104"/>
      <c r="GST111" s="104"/>
      <c r="GSU111" s="104"/>
      <c r="GSV111" s="104"/>
      <c r="GSW111" s="104"/>
      <c r="GSX111" s="104"/>
      <c r="GSY111" s="104"/>
      <c r="GSZ111" s="104"/>
      <c r="GTA111" s="104"/>
      <c r="GTB111" s="104"/>
      <c r="GTC111" s="104"/>
      <c r="GTD111" s="104"/>
      <c r="GTE111" s="104"/>
      <c r="GTF111" s="104"/>
      <c r="GTG111" s="104"/>
      <c r="GTH111" s="104"/>
      <c r="GTI111" s="104"/>
      <c r="GTJ111" s="104"/>
      <c r="GTK111" s="104"/>
      <c r="GTL111" s="104"/>
      <c r="GTM111" s="104"/>
      <c r="GTN111" s="104"/>
      <c r="GTO111" s="104"/>
      <c r="GTP111" s="104"/>
      <c r="GTQ111" s="104"/>
      <c r="GTR111" s="104"/>
      <c r="GTS111" s="104"/>
      <c r="GTT111" s="104"/>
      <c r="GTU111" s="104"/>
      <c r="GTV111" s="104"/>
      <c r="GTW111" s="104"/>
      <c r="GTX111" s="104"/>
      <c r="GTY111" s="104"/>
      <c r="GTZ111" s="104"/>
      <c r="GUA111" s="104"/>
      <c r="GUB111" s="104"/>
      <c r="GUC111" s="104"/>
      <c r="GUD111" s="104"/>
      <c r="GUE111" s="104"/>
      <c r="GUF111" s="104"/>
      <c r="GUG111" s="104"/>
      <c r="GUH111" s="104"/>
      <c r="GUI111" s="104"/>
      <c r="GUJ111" s="104"/>
      <c r="GUK111" s="104"/>
      <c r="GUL111" s="104"/>
      <c r="GUM111" s="104"/>
      <c r="GUN111" s="104"/>
      <c r="GUO111" s="104"/>
      <c r="GUP111" s="104"/>
      <c r="GUQ111" s="104"/>
      <c r="GUR111" s="104"/>
      <c r="GUS111" s="104"/>
      <c r="GUT111" s="104"/>
      <c r="GUU111" s="104"/>
      <c r="GUV111" s="104"/>
      <c r="GUW111" s="104"/>
      <c r="GUX111" s="104"/>
      <c r="GUY111" s="104"/>
      <c r="GUZ111" s="104"/>
      <c r="GVA111" s="104"/>
      <c r="GVB111" s="104"/>
      <c r="GVC111" s="104"/>
      <c r="GVD111" s="104"/>
      <c r="GVE111" s="104"/>
      <c r="GVF111" s="104"/>
      <c r="GVG111" s="104"/>
      <c r="GVH111" s="104"/>
      <c r="GVI111" s="104"/>
      <c r="GVJ111" s="104"/>
      <c r="GVK111" s="104"/>
      <c r="GVL111" s="104"/>
      <c r="GVM111" s="104"/>
      <c r="GVN111" s="104"/>
      <c r="GVO111" s="104"/>
      <c r="GVP111" s="104"/>
      <c r="GVQ111" s="104"/>
      <c r="GVR111" s="104"/>
      <c r="GVS111" s="104"/>
      <c r="GVT111" s="104"/>
      <c r="GVU111" s="104"/>
      <c r="GVV111" s="104"/>
      <c r="GVW111" s="104"/>
      <c r="GVX111" s="104"/>
      <c r="GVY111" s="104"/>
      <c r="GVZ111" s="104"/>
      <c r="GWA111" s="104"/>
      <c r="GWB111" s="104"/>
      <c r="GWC111" s="104"/>
      <c r="GWD111" s="104"/>
      <c r="GWE111" s="104"/>
      <c r="GWF111" s="104"/>
      <c r="GWG111" s="104"/>
      <c r="GWH111" s="104"/>
      <c r="GWI111" s="104"/>
      <c r="GWJ111" s="104"/>
      <c r="GWK111" s="104"/>
      <c r="GWL111" s="104"/>
      <c r="GWM111" s="104"/>
      <c r="GWN111" s="104"/>
      <c r="GWO111" s="104"/>
      <c r="GWP111" s="104"/>
      <c r="GWQ111" s="104"/>
      <c r="GWR111" s="104"/>
      <c r="GWS111" s="104"/>
      <c r="GWT111" s="104"/>
      <c r="GWU111" s="104"/>
      <c r="GWV111" s="104"/>
      <c r="GWW111" s="104"/>
      <c r="GWX111" s="104"/>
      <c r="GWY111" s="104"/>
      <c r="GWZ111" s="104"/>
      <c r="GXA111" s="104"/>
      <c r="GXB111" s="104"/>
      <c r="GXC111" s="104"/>
      <c r="GXD111" s="104"/>
      <c r="GXE111" s="104"/>
      <c r="GXF111" s="104"/>
      <c r="GXG111" s="104"/>
      <c r="GXH111" s="104"/>
      <c r="GXI111" s="104"/>
      <c r="GXJ111" s="104"/>
      <c r="GXK111" s="104"/>
      <c r="GXL111" s="104"/>
      <c r="GXM111" s="104"/>
      <c r="GXN111" s="104"/>
      <c r="GXO111" s="104"/>
      <c r="GXP111" s="104"/>
      <c r="GXQ111" s="104"/>
      <c r="GXR111" s="104"/>
      <c r="GXS111" s="104"/>
      <c r="GXT111" s="104"/>
      <c r="GXU111" s="104"/>
      <c r="GXV111" s="104"/>
      <c r="GXW111" s="104"/>
      <c r="GXX111" s="104"/>
      <c r="GXY111" s="104"/>
      <c r="GXZ111" s="104"/>
      <c r="GYA111" s="104"/>
      <c r="GYB111" s="104"/>
      <c r="GYC111" s="104"/>
      <c r="GYD111" s="104"/>
      <c r="GYE111" s="104"/>
      <c r="GYF111" s="104"/>
      <c r="GYG111" s="104"/>
      <c r="GYH111" s="104"/>
      <c r="GYI111" s="104"/>
      <c r="GYJ111" s="104"/>
      <c r="GYK111" s="104"/>
      <c r="GYL111" s="104"/>
      <c r="GYM111" s="104"/>
      <c r="GYN111" s="104"/>
      <c r="GYO111" s="104"/>
      <c r="GYP111" s="104"/>
      <c r="GYQ111" s="104"/>
      <c r="GYR111" s="104"/>
      <c r="GYS111" s="104"/>
      <c r="GYT111" s="104"/>
      <c r="GYU111" s="104"/>
      <c r="GYV111" s="104"/>
      <c r="GYW111" s="104"/>
      <c r="GYX111" s="104"/>
      <c r="GYY111" s="104"/>
      <c r="GYZ111" s="104"/>
      <c r="GZA111" s="104"/>
      <c r="GZB111" s="104"/>
      <c r="GZC111" s="104"/>
      <c r="GZD111" s="104"/>
      <c r="GZE111" s="104"/>
      <c r="GZF111" s="104"/>
      <c r="GZG111" s="104"/>
      <c r="GZH111" s="104"/>
      <c r="GZI111" s="104"/>
      <c r="GZJ111" s="104"/>
      <c r="GZK111" s="104"/>
      <c r="GZL111" s="104"/>
      <c r="GZM111" s="104"/>
      <c r="GZN111" s="104"/>
      <c r="GZO111" s="104"/>
      <c r="GZP111" s="104"/>
      <c r="GZQ111" s="104"/>
      <c r="GZR111" s="104"/>
      <c r="GZS111" s="104"/>
      <c r="GZT111" s="104"/>
      <c r="GZU111" s="104"/>
      <c r="GZV111" s="104"/>
      <c r="GZW111" s="104"/>
      <c r="GZX111" s="104"/>
      <c r="GZY111" s="104"/>
      <c r="GZZ111" s="104"/>
      <c r="HAA111" s="104"/>
      <c r="HAB111" s="104"/>
      <c r="HAC111" s="104"/>
      <c r="HAD111" s="104"/>
      <c r="HAE111" s="104"/>
      <c r="HAF111" s="104"/>
      <c r="HAG111" s="104"/>
      <c r="HAH111" s="104"/>
      <c r="HAI111" s="104"/>
      <c r="HAJ111" s="104"/>
      <c r="HAK111" s="104"/>
      <c r="HAL111" s="104"/>
      <c r="HAM111" s="104"/>
      <c r="HAN111" s="104"/>
      <c r="HAO111" s="104"/>
      <c r="HAP111" s="104"/>
      <c r="HAQ111" s="104"/>
      <c r="HAR111" s="104"/>
      <c r="HAS111" s="104"/>
      <c r="HAT111" s="104"/>
      <c r="HAU111" s="104"/>
      <c r="HAV111" s="104"/>
      <c r="HAW111" s="104"/>
      <c r="HAX111" s="104"/>
      <c r="HAY111" s="104"/>
      <c r="HAZ111" s="104"/>
      <c r="HBA111" s="104"/>
      <c r="HBB111" s="104"/>
      <c r="HBC111" s="104"/>
      <c r="HBD111" s="104"/>
      <c r="HBE111" s="104"/>
      <c r="HBF111" s="104"/>
      <c r="HBG111" s="104"/>
      <c r="HBH111" s="104"/>
      <c r="HBI111" s="104"/>
      <c r="HBJ111" s="104"/>
      <c r="HBK111" s="104"/>
      <c r="HBL111" s="104"/>
      <c r="HBM111" s="104"/>
      <c r="HBN111" s="104"/>
      <c r="HBO111" s="104"/>
      <c r="HBP111" s="104"/>
      <c r="HBQ111" s="104"/>
      <c r="HBR111" s="104"/>
      <c r="HBS111" s="104"/>
      <c r="HBT111" s="104"/>
      <c r="HBU111" s="104"/>
      <c r="HBV111" s="104"/>
      <c r="HBW111" s="104"/>
      <c r="HBX111" s="104"/>
      <c r="HBY111" s="104"/>
      <c r="HBZ111" s="104"/>
      <c r="HCA111" s="104"/>
      <c r="HCB111" s="104"/>
      <c r="HCC111" s="104"/>
      <c r="HCD111" s="104"/>
      <c r="HCE111" s="104"/>
      <c r="HCF111" s="104"/>
      <c r="HCG111" s="104"/>
      <c r="HCH111" s="104"/>
      <c r="HCI111" s="104"/>
      <c r="HCJ111" s="104"/>
      <c r="HCK111" s="104"/>
      <c r="HCL111" s="104"/>
      <c r="HCM111" s="104"/>
      <c r="HCN111" s="104"/>
      <c r="HCO111" s="104"/>
      <c r="HCP111" s="104"/>
      <c r="HCQ111" s="104"/>
      <c r="HCR111" s="104"/>
      <c r="HCS111" s="104"/>
      <c r="HCT111" s="104"/>
      <c r="HCU111" s="104"/>
      <c r="HCV111" s="104"/>
      <c r="HCW111" s="104"/>
      <c r="HCX111" s="104"/>
      <c r="HCY111" s="104"/>
      <c r="HCZ111" s="104"/>
      <c r="HDA111" s="104"/>
      <c r="HDB111" s="104"/>
      <c r="HDC111" s="104"/>
      <c r="HDD111" s="104"/>
      <c r="HDE111" s="104"/>
      <c r="HDF111" s="104"/>
      <c r="HDG111" s="104"/>
      <c r="HDH111" s="104"/>
      <c r="HDI111" s="104"/>
      <c r="HDJ111" s="104"/>
      <c r="HDK111" s="104"/>
      <c r="HDL111" s="104"/>
      <c r="HDM111" s="104"/>
      <c r="HDN111" s="104"/>
      <c r="HDO111" s="104"/>
      <c r="HDP111" s="104"/>
      <c r="HDQ111" s="104"/>
      <c r="HDR111" s="104"/>
      <c r="HDS111" s="104"/>
      <c r="HDT111" s="104"/>
      <c r="HDU111" s="104"/>
      <c r="HDV111" s="104"/>
      <c r="HDW111" s="104"/>
      <c r="HDX111" s="104"/>
      <c r="HDY111" s="104"/>
      <c r="HDZ111" s="104"/>
      <c r="HEA111" s="104"/>
      <c r="HEB111" s="104"/>
      <c r="HEC111" s="104"/>
      <c r="HED111" s="104"/>
      <c r="HEE111" s="104"/>
      <c r="HEF111" s="104"/>
      <c r="HEG111" s="104"/>
      <c r="HEH111" s="104"/>
      <c r="HEI111" s="104"/>
      <c r="HEJ111" s="104"/>
      <c r="HEK111" s="104"/>
      <c r="HEL111" s="104"/>
      <c r="HEM111" s="104"/>
      <c r="HEN111" s="104"/>
      <c r="HEO111" s="104"/>
      <c r="HEP111" s="104"/>
      <c r="HEQ111" s="104"/>
      <c r="HER111" s="104"/>
      <c r="HES111" s="104"/>
      <c r="HET111" s="104"/>
      <c r="HEU111" s="104"/>
      <c r="HEV111" s="104"/>
      <c r="HEW111" s="104"/>
      <c r="HEX111" s="104"/>
      <c r="HEY111" s="104"/>
      <c r="HEZ111" s="104"/>
      <c r="HFA111" s="104"/>
      <c r="HFB111" s="104"/>
      <c r="HFC111" s="104"/>
      <c r="HFD111" s="104"/>
      <c r="HFE111" s="104"/>
      <c r="HFF111" s="104"/>
      <c r="HFG111" s="104"/>
      <c r="HFH111" s="104"/>
      <c r="HFI111" s="104"/>
      <c r="HFJ111" s="104"/>
      <c r="HFK111" s="104"/>
      <c r="HFL111" s="104"/>
      <c r="HFM111" s="104"/>
      <c r="HFN111" s="104"/>
      <c r="HFO111" s="104"/>
      <c r="HFP111" s="104"/>
      <c r="HFQ111" s="104"/>
      <c r="HFR111" s="104"/>
      <c r="HFS111" s="104"/>
      <c r="HFT111" s="104"/>
      <c r="HFU111" s="104"/>
      <c r="HFV111" s="104"/>
      <c r="HFW111" s="104"/>
      <c r="HFX111" s="104"/>
      <c r="HFY111" s="104"/>
      <c r="HFZ111" s="104"/>
      <c r="HGA111" s="104"/>
      <c r="HGB111" s="104"/>
      <c r="HGC111" s="104"/>
      <c r="HGD111" s="104"/>
      <c r="HGE111" s="104"/>
      <c r="HGF111" s="104"/>
      <c r="HGG111" s="104"/>
      <c r="HGH111" s="104"/>
      <c r="HGI111" s="104"/>
      <c r="HGJ111" s="104"/>
      <c r="HGK111" s="104"/>
      <c r="HGL111" s="104"/>
      <c r="HGM111" s="104"/>
      <c r="HGN111" s="104"/>
      <c r="HGO111" s="104"/>
      <c r="HGP111" s="104"/>
      <c r="HGQ111" s="104"/>
      <c r="HGR111" s="104"/>
      <c r="HGS111" s="104"/>
      <c r="HGT111" s="104"/>
      <c r="HGU111" s="104"/>
      <c r="HGV111" s="104"/>
      <c r="HGW111" s="104"/>
      <c r="HGX111" s="104"/>
      <c r="HGY111" s="104"/>
      <c r="HGZ111" s="104"/>
      <c r="HHA111" s="104"/>
      <c r="HHB111" s="104"/>
      <c r="HHC111" s="104"/>
      <c r="HHD111" s="104"/>
      <c r="HHE111" s="104"/>
      <c r="HHF111" s="104"/>
      <c r="HHG111" s="104"/>
      <c r="HHH111" s="104"/>
      <c r="HHI111" s="104"/>
      <c r="HHJ111" s="104"/>
      <c r="HHK111" s="104"/>
      <c r="HHL111" s="104"/>
      <c r="HHM111" s="104"/>
      <c r="HHN111" s="104"/>
      <c r="HHO111" s="104"/>
      <c r="HHP111" s="104"/>
      <c r="HHQ111" s="104"/>
      <c r="HHR111" s="104"/>
      <c r="HHS111" s="104"/>
      <c r="HHT111" s="104"/>
      <c r="HHU111" s="104"/>
      <c r="HHV111" s="104"/>
      <c r="HHW111" s="104"/>
      <c r="HHX111" s="104"/>
      <c r="HHY111" s="104"/>
      <c r="HHZ111" s="104"/>
      <c r="HIA111" s="104"/>
      <c r="HIB111" s="104"/>
      <c r="HIC111" s="104"/>
      <c r="HID111" s="104"/>
      <c r="HIE111" s="104"/>
      <c r="HIF111" s="104"/>
      <c r="HIG111" s="104"/>
      <c r="HIH111" s="104"/>
      <c r="HII111" s="104"/>
      <c r="HIJ111" s="104"/>
      <c r="HIK111" s="104"/>
      <c r="HIL111" s="104"/>
      <c r="HIM111" s="104"/>
      <c r="HIN111" s="104"/>
      <c r="HIO111" s="104"/>
      <c r="HIP111" s="104"/>
      <c r="HIQ111" s="104"/>
      <c r="HIR111" s="104"/>
      <c r="HIS111" s="104"/>
      <c r="HIT111" s="104"/>
      <c r="HIU111" s="104"/>
      <c r="HIV111" s="104"/>
      <c r="HIW111" s="104"/>
      <c r="HIX111" s="104"/>
      <c r="HIY111" s="104"/>
      <c r="HIZ111" s="104"/>
      <c r="HJA111" s="104"/>
      <c r="HJB111" s="104"/>
      <c r="HJC111" s="104"/>
      <c r="HJD111" s="104"/>
      <c r="HJE111" s="104"/>
      <c r="HJF111" s="104"/>
      <c r="HJG111" s="104"/>
      <c r="HJH111" s="104"/>
      <c r="HJI111" s="104"/>
      <c r="HJJ111" s="104"/>
      <c r="HJK111" s="104"/>
      <c r="HJL111" s="104"/>
      <c r="HJM111" s="104"/>
      <c r="HJN111" s="104"/>
      <c r="HJO111" s="104"/>
      <c r="HJP111" s="104"/>
      <c r="HJQ111" s="104"/>
      <c r="HJR111" s="104"/>
      <c r="HJS111" s="104"/>
      <c r="HJT111" s="104"/>
      <c r="HJU111" s="104"/>
      <c r="HJV111" s="104"/>
      <c r="HJW111" s="104"/>
      <c r="HJX111" s="104"/>
      <c r="HJY111" s="104"/>
      <c r="HJZ111" s="104"/>
      <c r="HKA111" s="104"/>
      <c r="HKB111" s="104"/>
      <c r="HKC111" s="104"/>
      <c r="HKD111" s="104"/>
      <c r="HKE111" s="104"/>
      <c r="HKF111" s="104"/>
      <c r="HKG111" s="104"/>
      <c r="HKH111" s="104"/>
      <c r="HKI111" s="104"/>
      <c r="HKJ111" s="104"/>
      <c r="HKK111" s="104"/>
      <c r="HKL111" s="104"/>
      <c r="HKM111" s="104"/>
      <c r="HKN111" s="104"/>
      <c r="HKO111" s="104"/>
      <c r="HKP111" s="104"/>
      <c r="HKQ111" s="104"/>
      <c r="HKR111" s="104"/>
      <c r="HKS111" s="104"/>
      <c r="HKT111" s="104"/>
      <c r="HKU111" s="104"/>
      <c r="HKV111" s="104"/>
      <c r="HKW111" s="104"/>
      <c r="HKX111" s="104"/>
      <c r="HKY111" s="104"/>
      <c r="HKZ111" s="104"/>
      <c r="HLA111" s="104"/>
      <c r="HLB111" s="104"/>
      <c r="HLC111" s="104"/>
      <c r="HLD111" s="104"/>
      <c r="HLE111" s="104"/>
      <c r="HLF111" s="104"/>
      <c r="HLG111" s="104"/>
      <c r="HLH111" s="104"/>
      <c r="HLI111" s="104"/>
      <c r="HLJ111" s="104"/>
      <c r="HLK111" s="104"/>
      <c r="HLL111" s="104"/>
      <c r="HLM111" s="104"/>
      <c r="HLN111" s="104"/>
      <c r="HLO111" s="104"/>
      <c r="HLP111" s="104"/>
      <c r="HLQ111" s="104"/>
      <c r="HLR111" s="104"/>
      <c r="HLS111" s="104"/>
      <c r="HLT111" s="104"/>
      <c r="HLU111" s="104"/>
      <c r="HLV111" s="104"/>
      <c r="HLW111" s="104"/>
      <c r="HLX111" s="104"/>
      <c r="HLY111" s="104"/>
      <c r="HLZ111" s="104"/>
      <c r="HMA111" s="104"/>
      <c r="HMB111" s="104"/>
      <c r="HMC111" s="104"/>
      <c r="HMD111" s="104"/>
      <c r="HME111" s="104"/>
      <c r="HMF111" s="104"/>
      <c r="HMG111" s="104"/>
      <c r="HMH111" s="104"/>
      <c r="HMI111" s="104"/>
      <c r="HMJ111" s="104"/>
      <c r="HMK111" s="104"/>
      <c r="HML111" s="104"/>
      <c r="HMM111" s="104"/>
      <c r="HMN111" s="104"/>
      <c r="HMO111" s="104"/>
      <c r="HMP111" s="104"/>
      <c r="HMQ111" s="104"/>
      <c r="HMR111" s="104"/>
      <c r="HMS111" s="104"/>
      <c r="HMT111" s="104"/>
      <c r="HMU111" s="104"/>
      <c r="HMV111" s="104"/>
      <c r="HMW111" s="104"/>
      <c r="HMX111" s="104"/>
      <c r="HMY111" s="104"/>
      <c r="HMZ111" s="104"/>
      <c r="HNA111" s="104"/>
      <c r="HNB111" s="104"/>
      <c r="HNC111" s="104"/>
      <c r="HND111" s="104"/>
      <c r="HNE111" s="104"/>
      <c r="HNF111" s="104"/>
      <c r="HNG111" s="104"/>
      <c r="HNH111" s="104"/>
      <c r="HNI111" s="104"/>
      <c r="HNJ111" s="104"/>
      <c r="HNK111" s="104"/>
      <c r="HNL111" s="104"/>
      <c r="HNM111" s="104"/>
      <c r="HNN111" s="104"/>
      <c r="HNO111" s="104"/>
      <c r="HNP111" s="104"/>
      <c r="HNQ111" s="104"/>
      <c r="HNR111" s="104"/>
      <c r="HNS111" s="104"/>
      <c r="HNT111" s="104"/>
      <c r="HNU111" s="104"/>
      <c r="HNV111" s="104"/>
      <c r="HNW111" s="104"/>
      <c r="HNX111" s="104"/>
      <c r="HNY111" s="104"/>
      <c r="HNZ111" s="104"/>
      <c r="HOA111" s="104"/>
      <c r="HOB111" s="104"/>
      <c r="HOC111" s="104"/>
      <c r="HOD111" s="104"/>
      <c r="HOE111" s="104"/>
      <c r="HOF111" s="104"/>
      <c r="HOG111" s="104"/>
      <c r="HOH111" s="104"/>
      <c r="HOI111" s="104"/>
      <c r="HOJ111" s="104"/>
      <c r="HOK111" s="104"/>
      <c r="HOL111" s="104"/>
      <c r="HOM111" s="104"/>
      <c r="HON111" s="104"/>
      <c r="HOO111" s="104"/>
      <c r="HOP111" s="104"/>
      <c r="HOQ111" s="104"/>
      <c r="HOR111" s="104"/>
      <c r="HOS111" s="104"/>
      <c r="HOT111" s="104"/>
      <c r="HOU111" s="104"/>
      <c r="HOV111" s="104"/>
      <c r="HOW111" s="104"/>
      <c r="HOX111" s="104"/>
      <c r="HOY111" s="104"/>
      <c r="HOZ111" s="104"/>
      <c r="HPA111" s="104"/>
      <c r="HPB111" s="104"/>
      <c r="HPC111" s="104"/>
      <c r="HPD111" s="104"/>
      <c r="HPE111" s="104"/>
      <c r="HPF111" s="104"/>
      <c r="HPG111" s="104"/>
      <c r="HPH111" s="104"/>
      <c r="HPI111" s="104"/>
      <c r="HPJ111" s="104"/>
      <c r="HPK111" s="104"/>
      <c r="HPL111" s="104"/>
      <c r="HPM111" s="104"/>
      <c r="HPN111" s="104"/>
      <c r="HPO111" s="104"/>
      <c r="HPP111" s="104"/>
      <c r="HPQ111" s="104"/>
      <c r="HPR111" s="104"/>
      <c r="HPS111" s="104"/>
      <c r="HPT111" s="104"/>
      <c r="HPU111" s="104"/>
      <c r="HPV111" s="104"/>
      <c r="HPW111" s="104"/>
      <c r="HPX111" s="104"/>
      <c r="HPY111" s="104"/>
      <c r="HPZ111" s="104"/>
      <c r="HQA111" s="104"/>
      <c r="HQB111" s="104"/>
      <c r="HQC111" s="104"/>
      <c r="HQD111" s="104"/>
      <c r="HQE111" s="104"/>
      <c r="HQF111" s="104"/>
      <c r="HQG111" s="104"/>
      <c r="HQH111" s="104"/>
      <c r="HQI111" s="104"/>
      <c r="HQJ111" s="104"/>
      <c r="HQK111" s="104"/>
      <c r="HQL111" s="104"/>
      <c r="HQM111" s="104"/>
      <c r="HQN111" s="104"/>
      <c r="HQO111" s="104"/>
      <c r="HQP111" s="104"/>
      <c r="HQQ111" s="104"/>
      <c r="HQR111" s="104"/>
      <c r="HQS111" s="104"/>
      <c r="HQT111" s="104"/>
      <c r="HQU111" s="104"/>
      <c r="HQV111" s="104"/>
      <c r="HQW111" s="104"/>
      <c r="HQX111" s="104"/>
      <c r="HQY111" s="104"/>
      <c r="HQZ111" s="104"/>
      <c r="HRA111" s="104"/>
      <c r="HRB111" s="104"/>
      <c r="HRC111" s="104"/>
      <c r="HRD111" s="104"/>
      <c r="HRE111" s="104"/>
      <c r="HRF111" s="104"/>
      <c r="HRG111" s="104"/>
      <c r="HRH111" s="104"/>
      <c r="HRI111" s="104"/>
      <c r="HRJ111" s="104"/>
      <c r="HRK111" s="104"/>
      <c r="HRL111" s="104"/>
      <c r="HRM111" s="104"/>
      <c r="HRN111" s="104"/>
      <c r="HRO111" s="104"/>
      <c r="HRP111" s="104"/>
      <c r="HRQ111" s="104"/>
      <c r="HRR111" s="104"/>
      <c r="HRS111" s="104"/>
      <c r="HRT111" s="104"/>
      <c r="HRU111" s="104"/>
      <c r="HRV111" s="104"/>
      <c r="HRW111" s="104"/>
      <c r="HRX111" s="104"/>
      <c r="HRY111" s="104"/>
      <c r="HRZ111" s="104"/>
      <c r="HSA111" s="104"/>
      <c r="HSB111" s="104"/>
      <c r="HSC111" s="104"/>
      <c r="HSD111" s="104"/>
      <c r="HSE111" s="104"/>
      <c r="HSF111" s="104"/>
      <c r="HSG111" s="104"/>
      <c r="HSH111" s="104"/>
      <c r="HSI111" s="104"/>
      <c r="HSJ111" s="104"/>
      <c r="HSK111" s="104"/>
      <c r="HSL111" s="104"/>
      <c r="HSM111" s="104"/>
      <c r="HSN111" s="104"/>
      <c r="HSO111" s="104"/>
      <c r="HSP111" s="104"/>
      <c r="HSQ111" s="104"/>
      <c r="HSR111" s="104"/>
      <c r="HSS111" s="104"/>
      <c r="HST111" s="104"/>
      <c r="HSU111" s="104"/>
      <c r="HSV111" s="104"/>
      <c r="HSW111" s="104"/>
      <c r="HSX111" s="104"/>
      <c r="HSY111" s="104"/>
      <c r="HSZ111" s="104"/>
      <c r="HTA111" s="104"/>
      <c r="HTB111" s="104"/>
      <c r="HTC111" s="104"/>
      <c r="HTD111" s="104"/>
      <c r="HTE111" s="104"/>
      <c r="HTF111" s="104"/>
      <c r="HTG111" s="104"/>
      <c r="HTH111" s="104"/>
      <c r="HTI111" s="104"/>
      <c r="HTJ111" s="104"/>
      <c r="HTK111" s="104"/>
      <c r="HTL111" s="104"/>
      <c r="HTM111" s="104"/>
      <c r="HTN111" s="104"/>
      <c r="HTO111" s="104"/>
      <c r="HTP111" s="104"/>
      <c r="HTQ111" s="104"/>
      <c r="HTR111" s="104"/>
      <c r="HTS111" s="104"/>
      <c r="HTT111" s="104"/>
      <c r="HTU111" s="104"/>
      <c r="HTV111" s="104"/>
      <c r="HTW111" s="104"/>
      <c r="HTX111" s="104"/>
      <c r="HTY111" s="104"/>
      <c r="HTZ111" s="104"/>
      <c r="HUA111" s="104"/>
      <c r="HUB111" s="104"/>
      <c r="HUC111" s="104"/>
      <c r="HUD111" s="104"/>
      <c r="HUE111" s="104"/>
      <c r="HUF111" s="104"/>
      <c r="HUG111" s="104"/>
      <c r="HUH111" s="104"/>
      <c r="HUI111" s="104"/>
      <c r="HUJ111" s="104"/>
      <c r="HUK111" s="104"/>
      <c r="HUL111" s="104"/>
      <c r="HUM111" s="104"/>
      <c r="HUN111" s="104"/>
      <c r="HUO111" s="104"/>
      <c r="HUP111" s="104"/>
      <c r="HUQ111" s="104"/>
      <c r="HUR111" s="104"/>
      <c r="HUS111" s="104"/>
      <c r="HUT111" s="104"/>
      <c r="HUU111" s="104"/>
      <c r="HUV111" s="104"/>
      <c r="HUW111" s="104"/>
      <c r="HUX111" s="104"/>
      <c r="HUY111" s="104"/>
      <c r="HUZ111" s="104"/>
      <c r="HVA111" s="104"/>
      <c r="HVB111" s="104"/>
      <c r="HVC111" s="104"/>
      <c r="HVD111" s="104"/>
      <c r="HVE111" s="104"/>
      <c r="HVF111" s="104"/>
      <c r="HVG111" s="104"/>
      <c r="HVH111" s="104"/>
      <c r="HVI111" s="104"/>
      <c r="HVJ111" s="104"/>
      <c r="HVK111" s="104"/>
      <c r="HVL111" s="104"/>
      <c r="HVM111" s="104"/>
      <c r="HVN111" s="104"/>
      <c r="HVO111" s="104"/>
      <c r="HVP111" s="104"/>
      <c r="HVQ111" s="104"/>
      <c r="HVR111" s="104"/>
      <c r="HVS111" s="104"/>
      <c r="HVT111" s="104"/>
      <c r="HVU111" s="104"/>
      <c r="HVV111" s="104"/>
      <c r="HVW111" s="104"/>
      <c r="HVX111" s="104"/>
      <c r="HVY111" s="104"/>
      <c r="HVZ111" s="104"/>
      <c r="HWA111" s="104"/>
      <c r="HWB111" s="104"/>
      <c r="HWC111" s="104"/>
      <c r="HWD111" s="104"/>
      <c r="HWE111" s="104"/>
      <c r="HWF111" s="104"/>
      <c r="HWG111" s="104"/>
      <c r="HWH111" s="104"/>
      <c r="HWI111" s="104"/>
      <c r="HWJ111" s="104"/>
      <c r="HWK111" s="104"/>
      <c r="HWL111" s="104"/>
      <c r="HWM111" s="104"/>
      <c r="HWN111" s="104"/>
      <c r="HWO111" s="104"/>
      <c r="HWP111" s="104"/>
      <c r="HWQ111" s="104"/>
      <c r="HWR111" s="104"/>
      <c r="HWS111" s="104"/>
      <c r="HWT111" s="104"/>
      <c r="HWU111" s="104"/>
      <c r="HWV111" s="104"/>
      <c r="HWW111" s="104"/>
      <c r="HWX111" s="104"/>
      <c r="HWY111" s="104"/>
      <c r="HWZ111" s="104"/>
      <c r="HXA111" s="104"/>
      <c r="HXB111" s="104"/>
      <c r="HXC111" s="104"/>
      <c r="HXD111" s="104"/>
      <c r="HXE111" s="104"/>
      <c r="HXF111" s="104"/>
      <c r="HXG111" s="104"/>
      <c r="HXH111" s="104"/>
      <c r="HXI111" s="104"/>
      <c r="HXJ111" s="104"/>
      <c r="HXK111" s="104"/>
      <c r="HXL111" s="104"/>
      <c r="HXM111" s="104"/>
      <c r="HXN111" s="104"/>
      <c r="HXO111" s="104"/>
      <c r="HXP111" s="104"/>
      <c r="HXQ111" s="104"/>
      <c r="HXR111" s="104"/>
      <c r="HXS111" s="104"/>
      <c r="HXT111" s="104"/>
      <c r="HXU111" s="104"/>
      <c r="HXV111" s="104"/>
      <c r="HXW111" s="104"/>
      <c r="HXX111" s="104"/>
      <c r="HXY111" s="104"/>
      <c r="HXZ111" s="104"/>
      <c r="HYA111" s="104"/>
      <c r="HYB111" s="104"/>
      <c r="HYC111" s="104"/>
      <c r="HYD111" s="104"/>
      <c r="HYE111" s="104"/>
      <c r="HYF111" s="104"/>
      <c r="HYG111" s="104"/>
      <c r="HYH111" s="104"/>
      <c r="HYI111" s="104"/>
      <c r="HYJ111" s="104"/>
      <c r="HYK111" s="104"/>
      <c r="HYL111" s="104"/>
      <c r="HYM111" s="104"/>
      <c r="HYN111" s="104"/>
      <c r="HYO111" s="104"/>
      <c r="HYP111" s="104"/>
      <c r="HYQ111" s="104"/>
      <c r="HYR111" s="104"/>
      <c r="HYS111" s="104"/>
      <c r="HYT111" s="104"/>
      <c r="HYU111" s="104"/>
      <c r="HYV111" s="104"/>
      <c r="HYW111" s="104"/>
      <c r="HYX111" s="104"/>
      <c r="HYY111" s="104"/>
      <c r="HYZ111" s="104"/>
      <c r="HZA111" s="104"/>
      <c r="HZB111" s="104"/>
      <c r="HZC111" s="104"/>
      <c r="HZD111" s="104"/>
      <c r="HZE111" s="104"/>
      <c r="HZF111" s="104"/>
      <c r="HZG111" s="104"/>
      <c r="HZH111" s="104"/>
      <c r="HZI111" s="104"/>
      <c r="HZJ111" s="104"/>
      <c r="HZK111" s="104"/>
      <c r="HZL111" s="104"/>
      <c r="HZM111" s="104"/>
      <c r="HZN111" s="104"/>
      <c r="HZO111" s="104"/>
      <c r="HZP111" s="104"/>
      <c r="HZQ111" s="104"/>
      <c r="HZR111" s="104"/>
      <c r="HZS111" s="104"/>
      <c r="HZT111" s="104"/>
      <c r="HZU111" s="104"/>
      <c r="HZV111" s="104"/>
      <c r="HZW111" s="104"/>
      <c r="HZX111" s="104"/>
      <c r="HZY111" s="104"/>
      <c r="HZZ111" s="104"/>
      <c r="IAA111" s="104"/>
      <c r="IAB111" s="104"/>
      <c r="IAC111" s="104"/>
      <c r="IAD111" s="104"/>
      <c r="IAE111" s="104"/>
      <c r="IAF111" s="104"/>
      <c r="IAG111" s="104"/>
      <c r="IAH111" s="104"/>
      <c r="IAI111" s="104"/>
      <c r="IAJ111" s="104"/>
      <c r="IAK111" s="104"/>
      <c r="IAL111" s="104"/>
      <c r="IAM111" s="104"/>
      <c r="IAN111" s="104"/>
      <c r="IAO111" s="104"/>
      <c r="IAP111" s="104"/>
      <c r="IAQ111" s="104"/>
      <c r="IAR111" s="104"/>
      <c r="IAS111" s="104"/>
      <c r="IAT111" s="104"/>
      <c r="IAU111" s="104"/>
      <c r="IAV111" s="104"/>
      <c r="IAW111" s="104"/>
      <c r="IAX111" s="104"/>
      <c r="IAY111" s="104"/>
      <c r="IAZ111" s="104"/>
      <c r="IBA111" s="104"/>
      <c r="IBB111" s="104"/>
      <c r="IBC111" s="104"/>
      <c r="IBD111" s="104"/>
      <c r="IBE111" s="104"/>
      <c r="IBF111" s="104"/>
      <c r="IBG111" s="104"/>
      <c r="IBH111" s="104"/>
      <c r="IBI111" s="104"/>
      <c r="IBJ111" s="104"/>
      <c r="IBK111" s="104"/>
      <c r="IBL111" s="104"/>
      <c r="IBM111" s="104"/>
      <c r="IBN111" s="104"/>
      <c r="IBO111" s="104"/>
      <c r="IBP111" s="104"/>
      <c r="IBQ111" s="104"/>
      <c r="IBR111" s="104"/>
      <c r="IBS111" s="104"/>
      <c r="IBT111" s="104"/>
      <c r="IBU111" s="104"/>
      <c r="IBV111" s="104"/>
      <c r="IBW111" s="104"/>
      <c r="IBX111" s="104"/>
      <c r="IBY111" s="104"/>
      <c r="IBZ111" s="104"/>
      <c r="ICA111" s="104"/>
      <c r="ICB111" s="104"/>
      <c r="ICC111" s="104"/>
      <c r="ICD111" s="104"/>
      <c r="ICE111" s="104"/>
      <c r="ICF111" s="104"/>
      <c r="ICG111" s="104"/>
      <c r="ICH111" s="104"/>
      <c r="ICI111" s="104"/>
      <c r="ICJ111" s="104"/>
      <c r="ICK111" s="104"/>
      <c r="ICL111" s="104"/>
      <c r="ICM111" s="104"/>
      <c r="ICN111" s="104"/>
      <c r="ICO111" s="104"/>
      <c r="ICP111" s="104"/>
      <c r="ICQ111" s="104"/>
      <c r="ICR111" s="104"/>
      <c r="ICS111" s="104"/>
      <c r="ICT111" s="104"/>
      <c r="ICU111" s="104"/>
      <c r="ICV111" s="104"/>
      <c r="ICW111" s="104"/>
      <c r="ICX111" s="104"/>
      <c r="ICY111" s="104"/>
      <c r="ICZ111" s="104"/>
      <c r="IDA111" s="104"/>
      <c r="IDB111" s="104"/>
      <c r="IDC111" s="104"/>
      <c r="IDD111" s="104"/>
      <c r="IDE111" s="104"/>
      <c r="IDF111" s="104"/>
      <c r="IDG111" s="104"/>
      <c r="IDH111" s="104"/>
      <c r="IDI111" s="104"/>
      <c r="IDJ111" s="104"/>
      <c r="IDK111" s="104"/>
      <c r="IDL111" s="104"/>
      <c r="IDM111" s="104"/>
      <c r="IDN111" s="104"/>
      <c r="IDO111" s="104"/>
      <c r="IDP111" s="104"/>
      <c r="IDQ111" s="104"/>
      <c r="IDR111" s="104"/>
      <c r="IDS111" s="104"/>
      <c r="IDT111" s="104"/>
      <c r="IDU111" s="104"/>
      <c r="IDV111" s="104"/>
      <c r="IDW111" s="104"/>
      <c r="IDX111" s="104"/>
      <c r="IDY111" s="104"/>
      <c r="IDZ111" s="104"/>
      <c r="IEA111" s="104"/>
      <c r="IEB111" s="104"/>
      <c r="IEC111" s="104"/>
      <c r="IED111" s="104"/>
      <c r="IEE111" s="104"/>
      <c r="IEF111" s="104"/>
      <c r="IEG111" s="104"/>
      <c r="IEH111" s="104"/>
      <c r="IEI111" s="104"/>
      <c r="IEJ111" s="104"/>
      <c r="IEK111" s="104"/>
      <c r="IEL111" s="104"/>
      <c r="IEM111" s="104"/>
      <c r="IEN111" s="104"/>
      <c r="IEO111" s="104"/>
      <c r="IEP111" s="104"/>
      <c r="IEQ111" s="104"/>
      <c r="IER111" s="104"/>
      <c r="IES111" s="104"/>
      <c r="IET111" s="104"/>
      <c r="IEU111" s="104"/>
      <c r="IEV111" s="104"/>
      <c r="IEW111" s="104"/>
      <c r="IEX111" s="104"/>
      <c r="IEY111" s="104"/>
      <c r="IEZ111" s="104"/>
      <c r="IFA111" s="104"/>
      <c r="IFB111" s="104"/>
      <c r="IFC111" s="104"/>
      <c r="IFD111" s="104"/>
      <c r="IFE111" s="104"/>
      <c r="IFF111" s="104"/>
      <c r="IFG111" s="104"/>
      <c r="IFH111" s="104"/>
      <c r="IFI111" s="104"/>
      <c r="IFJ111" s="104"/>
      <c r="IFK111" s="104"/>
      <c r="IFL111" s="104"/>
      <c r="IFM111" s="104"/>
      <c r="IFN111" s="104"/>
      <c r="IFO111" s="104"/>
      <c r="IFP111" s="104"/>
      <c r="IFQ111" s="104"/>
      <c r="IFR111" s="104"/>
      <c r="IFS111" s="104"/>
      <c r="IFT111" s="104"/>
      <c r="IFU111" s="104"/>
      <c r="IFV111" s="104"/>
      <c r="IFW111" s="104"/>
      <c r="IFX111" s="104"/>
      <c r="IFY111" s="104"/>
      <c r="IFZ111" s="104"/>
      <c r="IGA111" s="104"/>
      <c r="IGB111" s="104"/>
      <c r="IGC111" s="104"/>
      <c r="IGD111" s="104"/>
      <c r="IGE111" s="104"/>
      <c r="IGF111" s="104"/>
      <c r="IGG111" s="104"/>
      <c r="IGH111" s="104"/>
      <c r="IGI111" s="104"/>
      <c r="IGJ111" s="104"/>
      <c r="IGK111" s="104"/>
      <c r="IGL111" s="104"/>
      <c r="IGM111" s="104"/>
      <c r="IGN111" s="104"/>
      <c r="IGO111" s="104"/>
      <c r="IGP111" s="104"/>
      <c r="IGQ111" s="104"/>
      <c r="IGR111" s="104"/>
      <c r="IGS111" s="104"/>
      <c r="IGT111" s="104"/>
      <c r="IGU111" s="104"/>
      <c r="IGV111" s="104"/>
      <c r="IGW111" s="104"/>
      <c r="IGX111" s="104"/>
      <c r="IGY111" s="104"/>
      <c r="IGZ111" s="104"/>
      <c r="IHA111" s="104"/>
      <c r="IHB111" s="104"/>
      <c r="IHC111" s="104"/>
      <c r="IHD111" s="104"/>
      <c r="IHE111" s="104"/>
      <c r="IHF111" s="104"/>
      <c r="IHG111" s="104"/>
      <c r="IHH111" s="104"/>
      <c r="IHI111" s="104"/>
      <c r="IHJ111" s="104"/>
      <c r="IHK111" s="104"/>
      <c r="IHL111" s="104"/>
      <c r="IHM111" s="104"/>
      <c r="IHN111" s="104"/>
      <c r="IHO111" s="104"/>
      <c r="IHP111" s="104"/>
      <c r="IHQ111" s="104"/>
      <c r="IHR111" s="104"/>
      <c r="IHS111" s="104"/>
      <c r="IHT111" s="104"/>
      <c r="IHU111" s="104"/>
      <c r="IHV111" s="104"/>
      <c r="IHW111" s="104"/>
      <c r="IHX111" s="104"/>
      <c r="IHY111" s="104"/>
      <c r="IHZ111" s="104"/>
      <c r="IIA111" s="104"/>
      <c r="IIB111" s="104"/>
      <c r="IIC111" s="104"/>
      <c r="IID111" s="104"/>
      <c r="IIE111" s="104"/>
      <c r="IIF111" s="104"/>
      <c r="IIG111" s="104"/>
      <c r="IIH111" s="104"/>
      <c r="III111" s="104"/>
      <c r="IIJ111" s="104"/>
      <c r="IIK111" s="104"/>
      <c r="IIL111" s="104"/>
      <c r="IIM111" s="104"/>
      <c r="IIN111" s="104"/>
      <c r="IIO111" s="104"/>
      <c r="IIP111" s="104"/>
      <c r="IIQ111" s="104"/>
      <c r="IIR111" s="104"/>
      <c r="IIS111" s="104"/>
      <c r="IIT111" s="104"/>
      <c r="IIU111" s="104"/>
      <c r="IIV111" s="104"/>
      <c r="IIW111" s="104"/>
      <c r="IIX111" s="104"/>
      <c r="IIY111" s="104"/>
      <c r="IIZ111" s="104"/>
      <c r="IJA111" s="104"/>
      <c r="IJB111" s="104"/>
      <c r="IJC111" s="104"/>
      <c r="IJD111" s="104"/>
      <c r="IJE111" s="104"/>
      <c r="IJF111" s="104"/>
      <c r="IJG111" s="104"/>
      <c r="IJH111" s="104"/>
      <c r="IJI111" s="104"/>
      <c r="IJJ111" s="104"/>
      <c r="IJK111" s="104"/>
      <c r="IJL111" s="104"/>
      <c r="IJM111" s="104"/>
      <c r="IJN111" s="104"/>
      <c r="IJO111" s="104"/>
      <c r="IJP111" s="104"/>
      <c r="IJQ111" s="104"/>
      <c r="IJR111" s="104"/>
      <c r="IJS111" s="104"/>
      <c r="IJT111" s="104"/>
      <c r="IJU111" s="104"/>
      <c r="IJV111" s="104"/>
      <c r="IJW111" s="104"/>
      <c r="IJX111" s="104"/>
      <c r="IJY111" s="104"/>
      <c r="IJZ111" s="104"/>
      <c r="IKA111" s="104"/>
      <c r="IKB111" s="104"/>
      <c r="IKC111" s="104"/>
      <c r="IKD111" s="104"/>
      <c r="IKE111" s="104"/>
      <c r="IKF111" s="104"/>
      <c r="IKG111" s="104"/>
      <c r="IKH111" s="104"/>
      <c r="IKI111" s="104"/>
      <c r="IKJ111" s="104"/>
      <c r="IKK111" s="104"/>
      <c r="IKL111" s="104"/>
      <c r="IKM111" s="104"/>
      <c r="IKN111" s="104"/>
      <c r="IKO111" s="104"/>
      <c r="IKP111" s="104"/>
      <c r="IKQ111" s="104"/>
      <c r="IKR111" s="104"/>
      <c r="IKS111" s="104"/>
      <c r="IKT111" s="104"/>
      <c r="IKU111" s="104"/>
      <c r="IKV111" s="104"/>
      <c r="IKW111" s="104"/>
      <c r="IKX111" s="104"/>
      <c r="IKY111" s="104"/>
      <c r="IKZ111" s="104"/>
      <c r="ILA111" s="104"/>
      <c r="ILB111" s="104"/>
      <c r="ILC111" s="104"/>
      <c r="ILD111" s="104"/>
      <c r="ILE111" s="104"/>
      <c r="ILF111" s="104"/>
      <c r="ILG111" s="104"/>
      <c r="ILH111" s="104"/>
      <c r="ILI111" s="104"/>
      <c r="ILJ111" s="104"/>
      <c r="ILK111" s="104"/>
      <c r="ILL111" s="104"/>
      <c r="ILM111" s="104"/>
      <c r="ILN111" s="104"/>
      <c r="ILO111" s="104"/>
      <c r="ILP111" s="104"/>
      <c r="ILQ111" s="104"/>
      <c r="ILR111" s="104"/>
      <c r="ILS111" s="104"/>
      <c r="ILT111" s="104"/>
      <c r="ILU111" s="104"/>
      <c r="ILV111" s="104"/>
      <c r="ILW111" s="104"/>
      <c r="ILX111" s="104"/>
      <c r="ILY111" s="104"/>
      <c r="ILZ111" s="104"/>
      <c r="IMA111" s="104"/>
      <c r="IMB111" s="104"/>
      <c r="IMC111" s="104"/>
      <c r="IMD111" s="104"/>
      <c r="IME111" s="104"/>
      <c r="IMF111" s="104"/>
      <c r="IMG111" s="104"/>
      <c r="IMH111" s="104"/>
      <c r="IMI111" s="104"/>
      <c r="IMJ111" s="104"/>
      <c r="IMK111" s="104"/>
      <c r="IML111" s="104"/>
      <c r="IMM111" s="104"/>
      <c r="IMN111" s="104"/>
      <c r="IMO111" s="104"/>
      <c r="IMP111" s="104"/>
      <c r="IMQ111" s="104"/>
      <c r="IMR111" s="104"/>
      <c r="IMS111" s="104"/>
      <c r="IMT111" s="104"/>
      <c r="IMU111" s="104"/>
      <c r="IMV111" s="104"/>
      <c r="IMW111" s="104"/>
      <c r="IMX111" s="104"/>
      <c r="IMY111" s="104"/>
      <c r="IMZ111" s="104"/>
      <c r="INA111" s="104"/>
      <c r="INB111" s="104"/>
      <c r="INC111" s="104"/>
      <c r="IND111" s="104"/>
      <c r="INE111" s="104"/>
      <c r="INF111" s="104"/>
      <c r="ING111" s="104"/>
      <c r="INH111" s="104"/>
      <c r="INI111" s="104"/>
      <c r="INJ111" s="104"/>
      <c r="INK111" s="104"/>
      <c r="INL111" s="104"/>
      <c r="INM111" s="104"/>
      <c r="INN111" s="104"/>
      <c r="INO111" s="104"/>
      <c r="INP111" s="104"/>
      <c r="INQ111" s="104"/>
      <c r="INR111" s="104"/>
      <c r="INS111" s="104"/>
      <c r="INT111" s="104"/>
      <c r="INU111" s="104"/>
      <c r="INV111" s="104"/>
      <c r="INW111" s="104"/>
      <c r="INX111" s="104"/>
      <c r="INY111" s="104"/>
      <c r="INZ111" s="104"/>
      <c r="IOA111" s="104"/>
      <c r="IOB111" s="104"/>
      <c r="IOC111" s="104"/>
      <c r="IOD111" s="104"/>
      <c r="IOE111" s="104"/>
      <c r="IOF111" s="104"/>
      <c r="IOG111" s="104"/>
      <c r="IOH111" s="104"/>
      <c r="IOI111" s="104"/>
      <c r="IOJ111" s="104"/>
      <c r="IOK111" s="104"/>
      <c r="IOL111" s="104"/>
      <c r="IOM111" s="104"/>
      <c r="ION111" s="104"/>
      <c r="IOO111" s="104"/>
      <c r="IOP111" s="104"/>
      <c r="IOQ111" s="104"/>
      <c r="IOR111" s="104"/>
      <c r="IOS111" s="104"/>
      <c r="IOT111" s="104"/>
      <c r="IOU111" s="104"/>
      <c r="IOV111" s="104"/>
      <c r="IOW111" s="104"/>
      <c r="IOX111" s="104"/>
      <c r="IOY111" s="104"/>
      <c r="IOZ111" s="104"/>
      <c r="IPA111" s="104"/>
      <c r="IPB111" s="104"/>
      <c r="IPC111" s="104"/>
      <c r="IPD111" s="104"/>
      <c r="IPE111" s="104"/>
      <c r="IPF111" s="104"/>
      <c r="IPG111" s="104"/>
      <c r="IPH111" s="104"/>
      <c r="IPI111" s="104"/>
      <c r="IPJ111" s="104"/>
      <c r="IPK111" s="104"/>
      <c r="IPL111" s="104"/>
      <c r="IPM111" s="104"/>
      <c r="IPN111" s="104"/>
      <c r="IPO111" s="104"/>
      <c r="IPP111" s="104"/>
      <c r="IPQ111" s="104"/>
      <c r="IPR111" s="104"/>
      <c r="IPS111" s="104"/>
      <c r="IPT111" s="104"/>
      <c r="IPU111" s="104"/>
      <c r="IPV111" s="104"/>
      <c r="IPW111" s="104"/>
      <c r="IPX111" s="104"/>
      <c r="IPY111" s="104"/>
      <c r="IPZ111" s="104"/>
      <c r="IQA111" s="104"/>
      <c r="IQB111" s="104"/>
      <c r="IQC111" s="104"/>
      <c r="IQD111" s="104"/>
      <c r="IQE111" s="104"/>
      <c r="IQF111" s="104"/>
      <c r="IQG111" s="104"/>
      <c r="IQH111" s="104"/>
      <c r="IQI111" s="104"/>
      <c r="IQJ111" s="104"/>
      <c r="IQK111" s="104"/>
      <c r="IQL111" s="104"/>
      <c r="IQM111" s="104"/>
      <c r="IQN111" s="104"/>
      <c r="IQO111" s="104"/>
      <c r="IQP111" s="104"/>
      <c r="IQQ111" s="104"/>
      <c r="IQR111" s="104"/>
      <c r="IQS111" s="104"/>
      <c r="IQT111" s="104"/>
      <c r="IQU111" s="104"/>
      <c r="IQV111" s="104"/>
      <c r="IQW111" s="104"/>
      <c r="IQX111" s="104"/>
      <c r="IQY111" s="104"/>
      <c r="IQZ111" s="104"/>
      <c r="IRA111" s="104"/>
      <c r="IRB111" s="104"/>
      <c r="IRC111" s="104"/>
      <c r="IRD111" s="104"/>
      <c r="IRE111" s="104"/>
      <c r="IRF111" s="104"/>
      <c r="IRG111" s="104"/>
      <c r="IRH111" s="104"/>
      <c r="IRI111" s="104"/>
      <c r="IRJ111" s="104"/>
      <c r="IRK111" s="104"/>
      <c r="IRL111" s="104"/>
      <c r="IRM111" s="104"/>
      <c r="IRN111" s="104"/>
      <c r="IRO111" s="104"/>
      <c r="IRP111" s="104"/>
      <c r="IRQ111" s="104"/>
      <c r="IRR111" s="104"/>
      <c r="IRS111" s="104"/>
      <c r="IRT111" s="104"/>
      <c r="IRU111" s="104"/>
      <c r="IRV111" s="104"/>
      <c r="IRW111" s="104"/>
      <c r="IRX111" s="104"/>
      <c r="IRY111" s="104"/>
      <c r="IRZ111" s="104"/>
      <c r="ISA111" s="104"/>
      <c r="ISB111" s="104"/>
      <c r="ISC111" s="104"/>
      <c r="ISD111" s="104"/>
      <c r="ISE111" s="104"/>
      <c r="ISF111" s="104"/>
      <c r="ISG111" s="104"/>
      <c r="ISH111" s="104"/>
      <c r="ISI111" s="104"/>
      <c r="ISJ111" s="104"/>
      <c r="ISK111" s="104"/>
      <c r="ISL111" s="104"/>
      <c r="ISM111" s="104"/>
      <c r="ISN111" s="104"/>
      <c r="ISO111" s="104"/>
      <c r="ISP111" s="104"/>
      <c r="ISQ111" s="104"/>
      <c r="ISR111" s="104"/>
      <c r="ISS111" s="104"/>
      <c r="IST111" s="104"/>
      <c r="ISU111" s="104"/>
      <c r="ISV111" s="104"/>
      <c r="ISW111" s="104"/>
      <c r="ISX111" s="104"/>
      <c r="ISY111" s="104"/>
      <c r="ISZ111" s="104"/>
      <c r="ITA111" s="104"/>
      <c r="ITB111" s="104"/>
      <c r="ITC111" s="104"/>
      <c r="ITD111" s="104"/>
      <c r="ITE111" s="104"/>
      <c r="ITF111" s="104"/>
      <c r="ITG111" s="104"/>
      <c r="ITH111" s="104"/>
      <c r="ITI111" s="104"/>
      <c r="ITJ111" s="104"/>
      <c r="ITK111" s="104"/>
      <c r="ITL111" s="104"/>
      <c r="ITM111" s="104"/>
      <c r="ITN111" s="104"/>
      <c r="ITO111" s="104"/>
      <c r="ITP111" s="104"/>
      <c r="ITQ111" s="104"/>
      <c r="ITR111" s="104"/>
      <c r="ITS111" s="104"/>
      <c r="ITT111" s="104"/>
      <c r="ITU111" s="104"/>
      <c r="ITV111" s="104"/>
      <c r="ITW111" s="104"/>
      <c r="ITX111" s="104"/>
      <c r="ITY111" s="104"/>
      <c r="ITZ111" s="104"/>
      <c r="IUA111" s="104"/>
      <c r="IUB111" s="104"/>
      <c r="IUC111" s="104"/>
      <c r="IUD111" s="104"/>
      <c r="IUE111" s="104"/>
      <c r="IUF111" s="104"/>
      <c r="IUG111" s="104"/>
      <c r="IUH111" s="104"/>
      <c r="IUI111" s="104"/>
      <c r="IUJ111" s="104"/>
      <c r="IUK111" s="104"/>
      <c r="IUL111" s="104"/>
      <c r="IUM111" s="104"/>
      <c r="IUN111" s="104"/>
      <c r="IUO111" s="104"/>
      <c r="IUP111" s="104"/>
      <c r="IUQ111" s="104"/>
      <c r="IUR111" s="104"/>
      <c r="IUS111" s="104"/>
      <c r="IUT111" s="104"/>
      <c r="IUU111" s="104"/>
      <c r="IUV111" s="104"/>
      <c r="IUW111" s="104"/>
      <c r="IUX111" s="104"/>
      <c r="IUY111" s="104"/>
      <c r="IUZ111" s="104"/>
      <c r="IVA111" s="104"/>
      <c r="IVB111" s="104"/>
      <c r="IVC111" s="104"/>
      <c r="IVD111" s="104"/>
      <c r="IVE111" s="104"/>
      <c r="IVF111" s="104"/>
      <c r="IVG111" s="104"/>
      <c r="IVH111" s="104"/>
      <c r="IVI111" s="104"/>
      <c r="IVJ111" s="104"/>
      <c r="IVK111" s="104"/>
      <c r="IVL111" s="104"/>
      <c r="IVM111" s="104"/>
      <c r="IVN111" s="104"/>
      <c r="IVO111" s="104"/>
      <c r="IVP111" s="104"/>
      <c r="IVQ111" s="104"/>
      <c r="IVR111" s="104"/>
      <c r="IVS111" s="104"/>
      <c r="IVT111" s="104"/>
      <c r="IVU111" s="104"/>
      <c r="IVV111" s="104"/>
      <c r="IVW111" s="104"/>
      <c r="IVX111" s="104"/>
      <c r="IVY111" s="104"/>
      <c r="IVZ111" s="104"/>
      <c r="IWA111" s="104"/>
      <c r="IWB111" s="104"/>
      <c r="IWC111" s="104"/>
      <c r="IWD111" s="104"/>
      <c r="IWE111" s="104"/>
      <c r="IWF111" s="104"/>
      <c r="IWG111" s="104"/>
      <c r="IWH111" s="104"/>
      <c r="IWI111" s="104"/>
      <c r="IWJ111" s="104"/>
      <c r="IWK111" s="104"/>
      <c r="IWL111" s="104"/>
      <c r="IWM111" s="104"/>
      <c r="IWN111" s="104"/>
      <c r="IWO111" s="104"/>
      <c r="IWP111" s="104"/>
      <c r="IWQ111" s="104"/>
      <c r="IWR111" s="104"/>
      <c r="IWS111" s="104"/>
      <c r="IWT111" s="104"/>
      <c r="IWU111" s="104"/>
      <c r="IWV111" s="104"/>
      <c r="IWW111" s="104"/>
      <c r="IWX111" s="104"/>
      <c r="IWY111" s="104"/>
      <c r="IWZ111" s="104"/>
      <c r="IXA111" s="104"/>
      <c r="IXB111" s="104"/>
      <c r="IXC111" s="104"/>
      <c r="IXD111" s="104"/>
      <c r="IXE111" s="104"/>
      <c r="IXF111" s="104"/>
      <c r="IXG111" s="104"/>
      <c r="IXH111" s="104"/>
      <c r="IXI111" s="104"/>
      <c r="IXJ111" s="104"/>
      <c r="IXK111" s="104"/>
      <c r="IXL111" s="104"/>
      <c r="IXM111" s="104"/>
      <c r="IXN111" s="104"/>
      <c r="IXO111" s="104"/>
      <c r="IXP111" s="104"/>
      <c r="IXQ111" s="104"/>
      <c r="IXR111" s="104"/>
      <c r="IXS111" s="104"/>
      <c r="IXT111" s="104"/>
      <c r="IXU111" s="104"/>
      <c r="IXV111" s="104"/>
      <c r="IXW111" s="104"/>
      <c r="IXX111" s="104"/>
      <c r="IXY111" s="104"/>
      <c r="IXZ111" s="104"/>
      <c r="IYA111" s="104"/>
      <c r="IYB111" s="104"/>
      <c r="IYC111" s="104"/>
      <c r="IYD111" s="104"/>
      <c r="IYE111" s="104"/>
      <c r="IYF111" s="104"/>
      <c r="IYG111" s="104"/>
      <c r="IYH111" s="104"/>
      <c r="IYI111" s="104"/>
      <c r="IYJ111" s="104"/>
      <c r="IYK111" s="104"/>
      <c r="IYL111" s="104"/>
      <c r="IYM111" s="104"/>
      <c r="IYN111" s="104"/>
      <c r="IYO111" s="104"/>
      <c r="IYP111" s="104"/>
      <c r="IYQ111" s="104"/>
      <c r="IYR111" s="104"/>
      <c r="IYS111" s="104"/>
      <c r="IYT111" s="104"/>
      <c r="IYU111" s="104"/>
      <c r="IYV111" s="104"/>
      <c r="IYW111" s="104"/>
      <c r="IYX111" s="104"/>
      <c r="IYY111" s="104"/>
      <c r="IYZ111" s="104"/>
      <c r="IZA111" s="104"/>
      <c r="IZB111" s="104"/>
      <c r="IZC111" s="104"/>
      <c r="IZD111" s="104"/>
      <c r="IZE111" s="104"/>
      <c r="IZF111" s="104"/>
      <c r="IZG111" s="104"/>
      <c r="IZH111" s="104"/>
      <c r="IZI111" s="104"/>
      <c r="IZJ111" s="104"/>
      <c r="IZK111" s="104"/>
      <c r="IZL111" s="104"/>
      <c r="IZM111" s="104"/>
      <c r="IZN111" s="104"/>
      <c r="IZO111" s="104"/>
      <c r="IZP111" s="104"/>
      <c r="IZQ111" s="104"/>
      <c r="IZR111" s="104"/>
      <c r="IZS111" s="104"/>
      <c r="IZT111" s="104"/>
      <c r="IZU111" s="104"/>
      <c r="IZV111" s="104"/>
      <c r="IZW111" s="104"/>
      <c r="IZX111" s="104"/>
      <c r="IZY111" s="104"/>
      <c r="IZZ111" s="104"/>
      <c r="JAA111" s="104"/>
      <c r="JAB111" s="104"/>
      <c r="JAC111" s="104"/>
      <c r="JAD111" s="104"/>
      <c r="JAE111" s="104"/>
      <c r="JAF111" s="104"/>
      <c r="JAG111" s="104"/>
      <c r="JAH111" s="104"/>
      <c r="JAI111" s="104"/>
      <c r="JAJ111" s="104"/>
      <c r="JAK111" s="104"/>
      <c r="JAL111" s="104"/>
      <c r="JAM111" s="104"/>
      <c r="JAN111" s="104"/>
      <c r="JAO111" s="104"/>
      <c r="JAP111" s="104"/>
      <c r="JAQ111" s="104"/>
      <c r="JAR111" s="104"/>
      <c r="JAS111" s="104"/>
      <c r="JAT111" s="104"/>
      <c r="JAU111" s="104"/>
      <c r="JAV111" s="104"/>
      <c r="JAW111" s="104"/>
      <c r="JAX111" s="104"/>
      <c r="JAY111" s="104"/>
      <c r="JAZ111" s="104"/>
      <c r="JBA111" s="104"/>
      <c r="JBB111" s="104"/>
      <c r="JBC111" s="104"/>
      <c r="JBD111" s="104"/>
      <c r="JBE111" s="104"/>
      <c r="JBF111" s="104"/>
      <c r="JBG111" s="104"/>
      <c r="JBH111" s="104"/>
      <c r="JBI111" s="104"/>
      <c r="JBJ111" s="104"/>
      <c r="JBK111" s="104"/>
      <c r="JBL111" s="104"/>
      <c r="JBM111" s="104"/>
      <c r="JBN111" s="104"/>
      <c r="JBO111" s="104"/>
      <c r="JBP111" s="104"/>
      <c r="JBQ111" s="104"/>
      <c r="JBR111" s="104"/>
      <c r="JBS111" s="104"/>
      <c r="JBT111" s="104"/>
      <c r="JBU111" s="104"/>
      <c r="JBV111" s="104"/>
      <c r="JBW111" s="104"/>
      <c r="JBX111" s="104"/>
      <c r="JBY111" s="104"/>
      <c r="JBZ111" s="104"/>
      <c r="JCA111" s="104"/>
      <c r="JCB111" s="104"/>
      <c r="JCC111" s="104"/>
      <c r="JCD111" s="104"/>
      <c r="JCE111" s="104"/>
      <c r="JCF111" s="104"/>
      <c r="JCG111" s="104"/>
      <c r="JCH111" s="104"/>
      <c r="JCI111" s="104"/>
      <c r="JCJ111" s="104"/>
      <c r="JCK111" s="104"/>
      <c r="JCL111" s="104"/>
      <c r="JCM111" s="104"/>
      <c r="JCN111" s="104"/>
      <c r="JCO111" s="104"/>
      <c r="JCP111" s="104"/>
      <c r="JCQ111" s="104"/>
      <c r="JCR111" s="104"/>
      <c r="JCS111" s="104"/>
      <c r="JCT111" s="104"/>
      <c r="JCU111" s="104"/>
      <c r="JCV111" s="104"/>
      <c r="JCW111" s="104"/>
      <c r="JCX111" s="104"/>
      <c r="JCY111" s="104"/>
      <c r="JCZ111" s="104"/>
      <c r="JDA111" s="104"/>
      <c r="JDB111" s="104"/>
      <c r="JDC111" s="104"/>
      <c r="JDD111" s="104"/>
      <c r="JDE111" s="104"/>
      <c r="JDF111" s="104"/>
      <c r="JDG111" s="104"/>
      <c r="JDH111" s="104"/>
      <c r="JDI111" s="104"/>
      <c r="JDJ111" s="104"/>
      <c r="JDK111" s="104"/>
      <c r="JDL111" s="104"/>
      <c r="JDM111" s="104"/>
      <c r="JDN111" s="104"/>
      <c r="JDO111" s="104"/>
      <c r="JDP111" s="104"/>
      <c r="JDQ111" s="104"/>
      <c r="JDR111" s="104"/>
      <c r="JDS111" s="104"/>
      <c r="JDT111" s="104"/>
      <c r="JDU111" s="104"/>
      <c r="JDV111" s="104"/>
      <c r="JDW111" s="104"/>
      <c r="JDX111" s="104"/>
      <c r="JDY111" s="104"/>
      <c r="JDZ111" s="104"/>
      <c r="JEA111" s="104"/>
      <c r="JEB111" s="104"/>
      <c r="JEC111" s="104"/>
      <c r="JED111" s="104"/>
      <c r="JEE111" s="104"/>
      <c r="JEF111" s="104"/>
      <c r="JEG111" s="104"/>
      <c r="JEH111" s="104"/>
      <c r="JEI111" s="104"/>
      <c r="JEJ111" s="104"/>
      <c r="JEK111" s="104"/>
      <c r="JEL111" s="104"/>
      <c r="JEM111" s="104"/>
      <c r="JEN111" s="104"/>
      <c r="JEO111" s="104"/>
      <c r="JEP111" s="104"/>
      <c r="JEQ111" s="104"/>
      <c r="JER111" s="104"/>
      <c r="JES111" s="104"/>
      <c r="JET111" s="104"/>
      <c r="JEU111" s="104"/>
      <c r="JEV111" s="104"/>
      <c r="JEW111" s="104"/>
      <c r="JEX111" s="104"/>
      <c r="JEY111" s="104"/>
      <c r="JEZ111" s="104"/>
      <c r="JFA111" s="104"/>
      <c r="JFB111" s="104"/>
      <c r="JFC111" s="104"/>
      <c r="JFD111" s="104"/>
      <c r="JFE111" s="104"/>
      <c r="JFF111" s="104"/>
      <c r="JFG111" s="104"/>
      <c r="JFH111" s="104"/>
      <c r="JFI111" s="104"/>
      <c r="JFJ111" s="104"/>
      <c r="JFK111" s="104"/>
      <c r="JFL111" s="104"/>
      <c r="JFM111" s="104"/>
      <c r="JFN111" s="104"/>
      <c r="JFO111" s="104"/>
      <c r="JFP111" s="104"/>
      <c r="JFQ111" s="104"/>
      <c r="JFR111" s="104"/>
      <c r="JFS111" s="104"/>
      <c r="JFT111" s="104"/>
      <c r="JFU111" s="104"/>
      <c r="JFV111" s="104"/>
      <c r="JFW111" s="104"/>
      <c r="JFX111" s="104"/>
      <c r="JFY111" s="104"/>
      <c r="JFZ111" s="104"/>
      <c r="JGA111" s="104"/>
      <c r="JGB111" s="104"/>
      <c r="JGC111" s="104"/>
      <c r="JGD111" s="104"/>
      <c r="JGE111" s="104"/>
      <c r="JGF111" s="104"/>
      <c r="JGG111" s="104"/>
      <c r="JGH111" s="104"/>
      <c r="JGI111" s="104"/>
      <c r="JGJ111" s="104"/>
      <c r="JGK111" s="104"/>
      <c r="JGL111" s="104"/>
      <c r="JGM111" s="104"/>
      <c r="JGN111" s="104"/>
      <c r="JGO111" s="104"/>
      <c r="JGP111" s="104"/>
      <c r="JGQ111" s="104"/>
      <c r="JGR111" s="104"/>
      <c r="JGS111" s="104"/>
      <c r="JGT111" s="104"/>
      <c r="JGU111" s="104"/>
      <c r="JGV111" s="104"/>
      <c r="JGW111" s="104"/>
      <c r="JGX111" s="104"/>
      <c r="JGY111" s="104"/>
      <c r="JGZ111" s="104"/>
      <c r="JHA111" s="104"/>
      <c r="JHB111" s="104"/>
      <c r="JHC111" s="104"/>
      <c r="JHD111" s="104"/>
      <c r="JHE111" s="104"/>
      <c r="JHF111" s="104"/>
      <c r="JHG111" s="104"/>
      <c r="JHH111" s="104"/>
      <c r="JHI111" s="104"/>
      <c r="JHJ111" s="104"/>
      <c r="JHK111" s="104"/>
      <c r="JHL111" s="104"/>
      <c r="JHM111" s="104"/>
      <c r="JHN111" s="104"/>
      <c r="JHO111" s="104"/>
      <c r="JHP111" s="104"/>
      <c r="JHQ111" s="104"/>
      <c r="JHR111" s="104"/>
      <c r="JHS111" s="104"/>
      <c r="JHT111" s="104"/>
      <c r="JHU111" s="104"/>
      <c r="JHV111" s="104"/>
      <c r="JHW111" s="104"/>
      <c r="JHX111" s="104"/>
      <c r="JHY111" s="104"/>
      <c r="JHZ111" s="104"/>
      <c r="JIA111" s="104"/>
      <c r="JIB111" s="104"/>
      <c r="JIC111" s="104"/>
      <c r="JID111" s="104"/>
      <c r="JIE111" s="104"/>
      <c r="JIF111" s="104"/>
      <c r="JIG111" s="104"/>
      <c r="JIH111" s="104"/>
      <c r="JII111" s="104"/>
      <c r="JIJ111" s="104"/>
      <c r="JIK111" s="104"/>
      <c r="JIL111" s="104"/>
      <c r="JIM111" s="104"/>
      <c r="JIN111" s="104"/>
      <c r="JIO111" s="104"/>
      <c r="JIP111" s="104"/>
      <c r="JIQ111" s="104"/>
      <c r="JIR111" s="104"/>
      <c r="JIS111" s="104"/>
      <c r="JIT111" s="104"/>
      <c r="JIU111" s="104"/>
      <c r="JIV111" s="104"/>
      <c r="JIW111" s="104"/>
      <c r="JIX111" s="104"/>
      <c r="JIY111" s="104"/>
      <c r="JIZ111" s="104"/>
      <c r="JJA111" s="104"/>
      <c r="JJB111" s="104"/>
      <c r="JJC111" s="104"/>
      <c r="JJD111" s="104"/>
      <c r="JJE111" s="104"/>
      <c r="JJF111" s="104"/>
      <c r="JJG111" s="104"/>
      <c r="JJH111" s="104"/>
      <c r="JJI111" s="104"/>
      <c r="JJJ111" s="104"/>
      <c r="JJK111" s="104"/>
      <c r="JJL111" s="104"/>
      <c r="JJM111" s="104"/>
      <c r="JJN111" s="104"/>
      <c r="JJO111" s="104"/>
      <c r="JJP111" s="104"/>
      <c r="JJQ111" s="104"/>
      <c r="JJR111" s="104"/>
      <c r="JJS111" s="104"/>
      <c r="JJT111" s="104"/>
      <c r="JJU111" s="104"/>
      <c r="JJV111" s="104"/>
      <c r="JJW111" s="104"/>
      <c r="JJX111" s="104"/>
      <c r="JJY111" s="104"/>
      <c r="JJZ111" s="104"/>
      <c r="JKA111" s="104"/>
      <c r="JKB111" s="104"/>
      <c r="JKC111" s="104"/>
      <c r="JKD111" s="104"/>
      <c r="JKE111" s="104"/>
      <c r="JKF111" s="104"/>
      <c r="JKG111" s="104"/>
      <c r="JKH111" s="104"/>
      <c r="JKI111" s="104"/>
      <c r="JKJ111" s="104"/>
      <c r="JKK111" s="104"/>
      <c r="JKL111" s="104"/>
      <c r="JKM111" s="104"/>
      <c r="JKN111" s="104"/>
      <c r="JKO111" s="104"/>
      <c r="JKP111" s="104"/>
      <c r="JKQ111" s="104"/>
      <c r="JKR111" s="104"/>
      <c r="JKS111" s="104"/>
      <c r="JKT111" s="104"/>
      <c r="JKU111" s="104"/>
      <c r="JKV111" s="104"/>
      <c r="JKW111" s="104"/>
      <c r="JKX111" s="104"/>
      <c r="JKY111" s="104"/>
      <c r="JKZ111" s="104"/>
      <c r="JLA111" s="104"/>
      <c r="JLB111" s="104"/>
      <c r="JLC111" s="104"/>
      <c r="JLD111" s="104"/>
      <c r="JLE111" s="104"/>
      <c r="JLF111" s="104"/>
      <c r="JLG111" s="104"/>
      <c r="JLH111" s="104"/>
      <c r="JLI111" s="104"/>
      <c r="JLJ111" s="104"/>
      <c r="JLK111" s="104"/>
      <c r="JLL111" s="104"/>
      <c r="JLM111" s="104"/>
      <c r="JLN111" s="104"/>
      <c r="JLO111" s="104"/>
      <c r="JLP111" s="104"/>
      <c r="JLQ111" s="104"/>
      <c r="JLR111" s="104"/>
      <c r="JLS111" s="104"/>
      <c r="JLT111" s="104"/>
      <c r="JLU111" s="104"/>
      <c r="JLV111" s="104"/>
      <c r="JLW111" s="104"/>
      <c r="JLX111" s="104"/>
      <c r="JLY111" s="104"/>
      <c r="JLZ111" s="104"/>
      <c r="JMA111" s="104"/>
      <c r="JMB111" s="104"/>
      <c r="JMC111" s="104"/>
      <c r="JMD111" s="104"/>
      <c r="JME111" s="104"/>
      <c r="JMF111" s="104"/>
      <c r="JMG111" s="104"/>
      <c r="JMH111" s="104"/>
      <c r="JMI111" s="104"/>
      <c r="JMJ111" s="104"/>
      <c r="JMK111" s="104"/>
      <c r="JML111" s="104"/>
      <c r="JMM111" s="104"/>
      <c r="JMN111" s="104"/>
      <c r="JMO111" s="104"/>
      <c r="JMP111" s="104"/>
      <c r="JMQ111" s="104"/>
      <c r="JMR111" s="104"/>
      <c r="JMS111" s="104"/>
      <c r="JMT111" s="104"/>
      <c r="JMU111" s="104"/>
      <c r="JMV111" s="104"/>
      <c r="JMW111" s="104"/>
      <c r="JMX111" s="104"/>
      <c r="JMY111" s="104"/>
      <c r="JMZ111" s="104"/>
      <c r="JNA111" s="104"/>
      <c r="JNB111" s="104"/>
      <c r="JNC111" s="104"/>
      <c r="JND111" s="104"/>
      <c r="JNE111" s="104"/>
      <c r="JNF111" s="104"/>
      <c r="JNG111" s="104"/>
      <c r="JNH111" s="104"/>
      <c r="JNI111" s="104"/>
      <c r="JNJ111" s="104"/>
      <c r="JNK111" s="104"/>
      <c r="JNL111" s="104"/>
      <c r="JNM111" s="104"/>
      <c r="JNN111" s="104"/>
      <c r="JNO111" s="104"/>
      <c r="JNP111" s="104"/>
      <c r="JNQ111" s="104"/>
      <c r="JNR111" s="104"/>
      <c r="JNS111" s="104"/>
      <c r="JNT111" s="104"/>
      <c r="JNU111" s="104"/>
      <c r="JNV111" s="104"/>
      <c r="JNW111" s="104"/>
      <c r="JNX111" s="104"/>
      <c r="JNY111" s="104"/>
      <c r="JNZ111" s="104"/>
      <c r="JOA111" s="104"/>
      <c r="JOB111" s="104"/>
      <c r="JOC111" s="104"/>
      <c r="JOD111" s="104"/>
      <c r="JOE111" s="104"/>
      <c r="JOF111" s="104"/>
      <c r="JOG111" s="104"/>
      <c r="JOH111" s="104"/>
      <c r="JOI111" s="104"/>
      <c r="JOJ111" s="104"/>
      <c r="JOK111" s="104"/>
      <c r="JOL111" s="104"/>
      <c r="JOM111" s="104"/>
      <c r="JON111" s="104"/>
      <c r="JOO111" s="104"/>
      <c r="JOP111" s="104"/>
      <c r="JOQ111" s="104"/>
      <c r="JOR111" s="104"/>
      <c r="JOS111" s="104"/>
      <c r="JOT111" s="104"/>
      <c r="JOU111" s="104"/>
      <c r="JOV111" s="104"/>
      <c r="JOW111" s="104"/>
      <c r="JOX111" s="104"/>
      <c r="JOY111" s="104"/>
      <c r="JOZ111" s="104"/>
      <c r="JPA111" s="104"/>
      <c r="JPB111" s="104"/>
      <c r="JPC111" s="104"/>
      <c r="JPD111" s="104"/>
      <c r="JPE111" s="104"/>
      <c r="JPF111" s="104"/>
      <c r="JPG111" s="104"/>
      <c r="JPH111" s="104"/>
      <c r="JPI111" s="104"/>
      <c r="JPJ111" s="104"/>
      <c r="JPK111" s="104"/>
      <c r="JPL111" s="104"/>
      <c r="JPM111" s="104"/>
      <c r="JPN111" s="104"/>
      <c r="JPO111" s="104"/>
      <c r="JPP111" s="104"/>
      <c r="JPQ111" s="104"/>
      <c r="JPR111" s="104"/>
      <c r="JPS111" s="104"/>
      <c r="JPT111" s="104"/>
      <c r="JPU111" s="104"/>
      <c r="JPV111" s="104"/>
      <c r="JPW111" s="104"/>
      <c r="JPX111" s="104"/>
      <c r="JPY111" s="104"/>
      <c r="JPZ111" s="104"/>
      <c r="JQA111" s="104"/>
      <c r="JQB111" s="104"/>
      <c r="JQC111" s="104"/>
      <c r="JQD111" s="104"/>
      <c r="JQE111" s="104"/>
      <c r="JQF111" s="104"/>
      <c r="JQG111" s="104"/>
      <c r="JQH111" s="104"/>
      <c r="JQI111" s="104"/>
      <c r="JQJ111" s="104"/>
      <c r="JQK111" s="104"/>
      <c r="JQL111" s="104"/>
      <c r="JQM111" s="104"/>
      <c r="JQN111" s="104"/>
      <c r="JQO111" s="104"/>
      <c r="JQP111" s="104"/>
      <c r="JQQ111" s="104"/>
      <c r="JQR111" s="104"/>
      <c r="JQS111" s="104"/>
      <c r="JQT111" s="104"/>
      <c r="JQU111" s="104"/>
      <c r="JQV111" s="104"/>
      <c r="JQW111" s="104"/>
      <c r="JQX111" s="104"/>
      <c r="JQY111" s="104"/>
      <c r="JQZ111" s="104"/>
      <c r="JRA111" s="104"/>
      <c r="JRB111" s="104"/>
      <c r="JRC111" s="104"/>
      <c r="JRD111" s="104"/>
      <c r="JRE111" s="104"/>
      <c r="JRF111" s="104"/>
      <c r="JRG111" s="104"/>
      <c r="JRH111" s="104"/>
      <c r="JRI111" s="104"/>
      <c r="JRJ111" s="104"/>
      <c r="JRK111" s="104"/>
      <c r="JRL111" s="104"/>
      <c r="JRM111" s="104"/>
      <c r="JRN111" s="104"/>
      <c r="JRO111" s="104"/>
      <c r="JRP111" s="104"/>
      <c r="JRQ111" s="104"/>
      <c r="JRR111" s="104"/>
      <c r="JRS111" s="104"/>
      <c r="JRT111" s="104"/>
      <c r="JRU111" s="104"/>
      <c r="JRV111" s="104"/>
      <c r="JRW111" s="104"/>
      <c r="JRX111" s="104"/>
      <c r="JRY111" s="104"/>
      <c r="JRZ111" s="104"/>
      <c r="JSA111" s="104"/>
      <c r="JSB111" s="104"/>
      <c r="JSC111" s="104"/>
      <c r="JSD111" s="104"/>
      <c r="JSE111" s="104"/>
      <c r="JSF111" s="104"/>
      <c r="JSG111" s="104"/>
      <c r="JSH111" s="104"/>
      <c r="JSI111" s="104"/>
      <c r="JSJ111" s="104"/>
      <c r="JSK111" s="104"/>
      <c r="JSL111" s="104"/>
      <c r="JSM111" s="104"/>
      <c r="JSN111" s="104"/>
      <c r="JSO111" s="104"/>
      <c r="JSP111" s="104"/>
      <c r="JSQ111" s="104"/>
      <c r="JSR111" s="104"/>
      <c r="JSS111" s="104"/>
      <c r="JST111" s="104"/>
      <c r="JSU111" s="104"/>
      <c r="JSV111" s="104"/>
      <c r="JSW111" s="104"/>
      <c r="JSX111" s="104"/>
      <c r="JSY111" s="104"/>
      <c r="JSZ111" s="104"/>
      <c r="JTA111" s="104"/>
      <c r="JTB111" s="104"/>
      <c r="JTC111" s="104"/>
      <c r="JTD111" s="104"/>
      <c r="JTE111" s="104"/>
      <c r="JTF111" s="104"/>
      <c r="JTG111" s="104"/>
      <c r="JTH111" s="104"/>
      <c r="JTI111" s="104"/>
      <c r="JTJ111" s="104"/>
      <c r="JTK111" s="104"/>
      <c r="JTL111" s="104"/>
      <c r="JTM111" s="104"/>
      <c r="JTN111" s="104"/>
      <c r="JTO111" s="104"/>
      <c r="JTP111" s="104"/>
      <c r="JTQ111" s="104"/>
      <c r="JTR111" s="104"/>
      <c r="JTS111" s="104"/>
      <c r="JTT111" s="104"/>
      <c r="JTU111" s="104"/>
      <c r="JTV111" s="104"/>
      <c r="JTW111" s="104"/>
      <c r="JTX111" s="104"/>
      <c r="JTY111" s="104"/>
      <c r="JTZ111" s="104"/>
      <c r="JUA111" s="104"/>
      <c r="JUB111" s="104"/>
      <c r="JUC111" s="104"/>
      <c r="JUD111" s="104"/>
      <c r="JUE111" s="104"/>
      <c r="JUF111" s="104"/>
      <c r="JUG111" s="104"/>
      <c r="JUH111" s="104"/>
      <c r="JUI111" s="104"/>
      <c r="JUJ111" s="104"/>
      <c r="JUK111" s="104"/>
      <c r="JUL111" s="104"/>
      <c r="JUM111" s="104"/>
      <c r="JUN111" s="104"/>
      <c r="JUO111" s="104"/>
      <c r="JUP111" s="104"/>
      <c r="JUQ111" s="104"/>
      <c r="JUR111" s="104"/>
      <c r="JUS111" s="104"/>
      <c r="JUT111" s="104"/>
      <c r="JUU111" s="104"/>
      <c r="JUV111" s="104"/>
      <c r="JUW111" s="104"/>
      <c r="JUX111" s="104"/>
      <c r="JUY111" s="104"/>
      <c r="JUZ111" s="104"/>
      <c r="JVA111" s="104"/>
      <c r="JVB111" s="104"/>
      <c r="JVC111" s="104"/>
      <c r="JVD111" s="104"/>
      <c r="JVE111" s="104"/>
      <c r="JVF111" s="104"/>
      <c r="JVG111" s="104"/>
      <c r="JVH111" s="104"/>
      <c r="JVI111" s="104"/>
      <c r="JVJ111" s="104"/>
      <c r="JVK111" s="104"/>
      <c r="JVL111" s="104"/>
      <c r="JVM111" s="104"/>
      <c r="JVN111" s="104"/>
      <c r="JVO111" s="104"/>
      <c r="JVP111" s="104"/>
      <c r="JVQ111" s="104"/>
      <c r="JVR111" s="104"/>
      <c r="JVS111" s="104"/>
      <c r="JVT111" s="104"/>
      <c r="JVU111" s="104"/>
      <c r="JVV111" s="104"/>
      <c r="JVW111" s="104"/>
      <c r="JVX111" s="104"/>
      <c r="JVY111" s="104"/>
      <c r="JVZ111" s="104"/>
      <c r="JWA111" s="104"/>
      <c r="JWB111" s="104"/>
      <c r="JWC111" s="104"/>
      <c r="JWD111" s="104"/>
      <c r="JWE111" s="104"/>
      <c r="JWF111" s="104"/>
      <c r="JWG111" s="104"/>
      <c r="JWH111" s="104"/>
      <c r="JWI111" s="104"/>
      <c r="JWJ111" s="104"/>
      <c r="JWK111" s="104"/>
      <c r="JWL111" s="104"/>
      <c r="JWM111" s="104"/>
      <c r="JWN111" s="104"/>
      <c r="JWO111" s="104"/>
      <c r="JWP111" s="104"/>
      <c r="JWQ111" s="104"/>
      <c r="JWR111" s="104"/>
      <c r="JWS111" s="104"/>
      <c r="JWT111" s="104"/>
      <c r="JWU111" s="104"/>
      <c r="JWV111" s="104"/>
      <c r="JWW111" s="104"/>
      <c r="JWX111" s="104"/>
      <c r="JWY111" s="104"/>
      <c r="JWZ111" s="104"/>
      <c r="JXA111" s="104"/>
      <c r="JXB111" s="104"/>
      <c r="JXC111" s="104"/>
      <c r="JXD111" s="104"/>
      <c r="JXE111" s="104"/>
      <c r="JXF111" s="104"/>
      <c r="JXG111" s="104"/>
      <c r="JXH111" s="104"/>
      <c r="JXI111" s="104"/>
      <c r="JXJ111" s="104"/>
      <c r="JXK111" s="104"/>
      <c r="JXL111" s="104"/>
      <c r="JXM111" s="104"/>
      <c r="JXN111" s="104"/>
      <c r="JXO111" s="104"/>
      <c r="JXP111" s="104"/>
      <c r="JXQ111" s="104"/>
      <c r="JXR111" s="104"/>
      <c r="JXS111" s="104"/>
      <c r="JXT111" s="104"/>
      <c r="JXU111" s="104"/>
      <c r="JXV111" s="104"/>
      <c r="JXW111" s="104"/>
      <c r="JXX111" s="104"/>
      <c r="JXY111" s="104"/>
      <c r="JXZ111" s="104"/>
      <c r="JYA111" s="104"/>
      <c r="JYB111" s="104"/>
      <c r="JYC111" s="104"/>
      <c r="JYD111" s="104"/>
      <c r="JYE111" s="104"/>
      <c r="JYF111" s="104"/>
      <c r="JYG111" s="104"/>
      <c r="JYH111" s="104"/>
      <c r="JYI111" s="104"/>
      <c r="JYJ111" s="104"/>
      <c r="JYK111" s="104"/>
      <c r="JYL111" s="104"/>
      <c r="JYM111" s="104"/>
      <c r="JYN111" s="104"/>
      <c r="JYO111" s="104"/>
      <c r="JYP111" s="104"/>
      <c r="JYQ111" s="104"/>
      <c r="JYR111" s="104"/>
      <c r="JYS111" s="104"/>
      <c r="JYT111" s="104"/>
      <c r="JYU111" s="104"/>
      <c r="JYV111" s="104"/>
      <c r="JYW111" s="104"/>
      <c r="JYX111" s="104"/>
      <c r="JYY111" s="104"/>
      <c r="JYZ111" s="104"/>
      <c r="JZA111" s="104"/>
      <c r="JZB111" s="104"/>
      <c r="JZC111" s="104"/>
      <c r="JZD111" s="104"/>
      <c r="JZE111" s="104"/>
      <c r="JZF111" s="104"/>
      <c r="JZG111" s="104"/>
      <c r="JZH111" s="104"/>
      <c r="JZI111" s="104"/>
      <c r="JZJ111" s="104"/>
      <c r="JZK111" s="104"/>
      <c r="JZL111" s="104"/>
      <c r="JZM111" s="104"/>
      <c r="JZN111" s="104"/>
      <c r="JZO111" s="104"/>
      <c r="JZP111" s="104"/>
      <c r="JZQ111" s="104"/>
      <c r="JZR111" s="104"/>
      <c r="JZS111" s="104"/>
      <c r="JZT111" s="104"/>
      <c r="JZU111" s="104"/>
      <c r="JZV111" s="104"/>
      <c r="JZW111" s="104"/>
      <c r="JZX111" s="104"/>
      <c r="JZY111" s="104"/>
      <c r="JZZ111" s="104"/>
      <c r="KAA111" s="104"/>
      <c r="KAB111" s="104"/>
      <c r="KAC111" s="104"/>
      <c r="KAD111" s="104"/>
      <c r="KAE111" s="104"/>
      <c r="KAF111" s="104"/>
      <c r="KAG111" s="104"/>
      <c r="KAH111" s="104"/>
      <c r="KAI111" s="104"/>
      <c r="KAJ111" s="104"/>
      <c r="KAK111" s="104"/>
      <c r="KAL111" s="104"/>
      <c r="KAM111" s="104"/>
      <c r="KAN111" s="104"/>
      <c r="KAO111" s="104"/>
      <c r="KAP111" s="104"/>
      <c r="KAQ111" s="104"/>
      <c r="KAR111" s="104"/>
      <c r="KAS111" s="104"/>
      <c r="KAT111" s="104"/>
      <c r="KAU111" s="104"/>
      <c r="KAV111" s="104"/>
      <c r="KAW111" s="104"/>
      <c r="KAX111" s="104"/>
      <c r="KAY111" s="104"/>
      <c r="KAZ111" s="104"/>
      <c r="KBA111" s="104"/>
      <c r="KBB111" s="104"/>
      <c r="KBC111" s="104"/>
      <c r="KBD111" s="104"/>
      <c r="KBE111" s="104"/>
      <c r="KBF111" s="104"/>
      <c r="KBG111" s="104"/>
      <c r="KBH111" s="104"/>
      <c r="KBI111" s="104"/>
      <c r="KBJ111" s="104"/>
      <c r="KBK111" s="104"/>
      <c r="KBL111" s="104"/>
      <c r="KBM111" s="104"/>
      <c r="KBN111" s="104"/>
      <c r="KBO111" s="104"/>
      <c r="KBP111" s="104"/>
      <c r="KBQ111" s="104"/>
      <c r="KBR111" s="104"/>
      <c r="KBS111" s="104"/>
      <c r="KBT111" s="104"/>
      <c r="KBU111" s="104"/>
      <c r="KBV111" s="104"/>
      <c r="KBW111" s="104"/>
      <c r="KBX111" s="104"/>
      <c r="KBY111" s="104"/>
      <c r="KBZ111" s="104"/>
      <c r="KCA111" s="104"/>
      <c r="KCB111" s="104"/>
      <c r="KCC111" s="104"/>
      <c r="KCD111" s="104"/>
      <c r="KCE111" s="104"/>
      <c r="KCF111" s="104"/>
      <c r="KCG111" s="104"/>
      <c r="KCH111" s="104"/>
      <c r="KCI111" s="104"/>
      <c r="KCJ111" s="104"/>
      <c r="KCK111" s="104"/>
      <c r="KCL111" s="104"/>
      <c r="KCM111" s="104"/>
      <c r="KCN111" s="104"/>
      <c r="KCO111" s="104"/>
      <c r="KCP111" s="104"/>
      <c r="KCQ111" s="104"/>
      <c r="KCR111" s="104"/>
      <c r="KCS111" s="104"/>
      <c r="KCT111" s="104"/>
      <c r="KCU111" s="104"/>
      <c r="KCV111" s="104"/>
      <c r="KCW111" s="104"/>
      <c r="KCX111" s="104"/>
      <c r="KCY111" s="104"/>
      <c r="KCZ111" s="104"/>
      <c r="KDA111" s="104"/>
      <c r="KDB111" s="104"/>
      <c r="KDC111" s="104"/>
      <c r="KDD111" s="104"/>
      <c r="KDE111" s="104"/>
      <c r="KDF111" s="104"/>
      <c r="KDG111" s="104"/>
      <c r="KDH111" s="104"/>
      <c r="KDI111" s="104"/>
      <c r="KDJ111" s="104"/>
      <c r="KDK111" s="104"/>
      <c r="KDL111" s="104"/>
      <c r="KDM111" s="104"/>
      <c r="KDN111" s="104"/>
      <c r="KDO111" s="104"/>
      <c r="KDP111" s="104"/>
      <c r="KDQ111" s="104"/>
      <c r="KDR111" s="104"/>
      <c r="KDS111" s="104"/>
      <c r="KDT111" s="104"/>
      <c r="KDU111" s="104"/>
      <c r="KDV111" s="104"/>
      <c r="KDW111" s="104"/>
      <c r="KDX111" s="104"/>
      <c r="KDY111" s="104"/>
      <c r="KDZ111" s="104"/>
      <c r="KEA111" s="104"/>
      <c r="KEB111" s="104"/>
      <c r="KEC111" s="104"/>
      <c r="KED111" s="104"/>
      <c r="KEE111" s="104"/>
      <c r="KEF111" s="104"/>
      <c r="KEG111" s="104"/>
      <c r="KEH111" s="104"/>
      <c r="KEI111" s="104"/>
      <c r="KEJ111" s="104"/>
      <c r="KEK111" s="104"/>
      <c r="KEL111" s="104"/>
      <c r="KEM111" s="104"/>
      <c r="KEN111" s="104"/>
      <c r="KEO111" s="104"/>
      <c r="KEP111" s="104"/>
      <c r="KEQ111" s="104"/>
      <c r="KER111" s="104"/>
      <c r="KES111" s="104"/>
      <c r="KET111" s="104"/>
      <c r="KEU111" s="104"/>
      <c r="KEV111" s="104"/>
      <c r="KEW111" s="104"/>
      <c r="KEX111" s="104"/>
      <c r="KEY111" s="104"/>
      <c r="KEZ111" s="104"/>
      <c r="KFA111" s="104"/>
      <c r="KFB111" s="104"/>
      <c r="KFC111" s="104"/>
      <c r="KFD111" s="104"/>
      <c r="KFE111" s="104"/>
      <c r="KFF111" s="104"/>
      <c r="KFG111" s="104"/>
      <c r="KFH111" s="104"/>
      <c r="KFI111" s="104"/>
      <c r="KFJ111" s="104"/>
      <c r="KFK111" s="104"/>
      <c r="KFL111" s="104"/>
      <c r="KFM111" s="104"/>
      <c r="KFN111" s="104"/>
      <c r="KFO111" s="104"/>
      <c r="KFP111" s="104"/>
      <c r="KFQ111" s="104"/>
      <c r="KFR111" s="104"/>
      <c r="KFS111" s="104"/>
      <c r="KFT111" s="104"/>
      <c r="KFU111" s="104"/>
      <c r="KFV111" s="104"/>
      <c r="KFW111" s="104"/>
      <c r="KFX111" s="104"/>
      <c r="KFY111" s="104"/>
      <c r="KFZ111" s="104"/>
      <c r="KGA111" s="104"/>
      <c r="KGB111" s="104"/>
      <c r="KGC111" s="104"/>
      <c r="KGD111" s="104"/>
      <c r="KGE111" s="104"/>
      <c r="KGF111" s="104"/>
      <c r="KGG111" s="104"/>
      <c r="KGH111" s="104"/>
      <c r="KGI111" s="104"/>
      <c r="KGJ111" s="104"/>
      <c r="KGK111" s="104"/>
      <c r="KGL111" s="104"/>
      <c r="KGM111" s="104"/>
      <c r="KGN111" s="104"/>
      <c r="KGO111" s="104"/>
      <c r="KGP111" s="104"/>
      <c r="KGQ111" s="104"/>
      <c r="KGR111" s="104"/>
      <c r="KGS111" s="104"/>
      <c r="KGT111" s="104"/>
      <c r="KGU111" s="104"/>
      <c r="KGV111" s="104"/>
      <c r="KGW111" s="104"/>
      <c r="KGX111" s="104"/>
      <c r="KGY111" s="104"/>
      <c r="KGZ111" s="104"/>
      <c r="KHA111" s="104"/>
      <c r="KHB111" s="104"/>
      <c r="KHC111" s="104"/>
      <c r="KHD111" s="104"/>
      <c r="KHE111" s="104"/>
      <c r="KHF111" s="104"/>
      <c r="KHG111" s="104"/>
      <c r="KHH111" s="104"/>
      <c r="KHI111" s="104"/>
      <c r="KHJ111" s="104"/>
      <c r="KHK111" s="104"/>
      <c r="KHL111" s="104"/>
      <c r="KHM111" s="104"/>
      <c r="KHN111" s="104"/>
      <c r="KHO111" s="104"/>
      <c r="KHP111" s="104"/>
      <c r="KHQ111" s="104"/>
      <c r="KHR111" s="104"/>
      <c r="KHS111" s="104"/>
      <c r="KHT111" s="104"/>
      <c r="KHU111" s="104"/>
      <c r="KHV111" s="104"/>
      <c r="KHW111" s="104"/>
      <c r="KHX111" s="104"/>
      <c r="KHY111" s="104"/>
      <c r="KHZ111" s="104"/>
      <c r="KIA111" s="104"/>
      <c r="KIB111" s="104"/>
      <c r="KIC111" s="104"/>
      <c r="KID111" s="104"/>
      <c r="KIE111" s="104"/>
      <c r="KIF111" s="104"/>
      <c r="KIG111" s="104"/>
      <c r="KIH111" s="104"/>
      <c r="KII111" s="104"/>
      <c r="KIJ111" s="104"/>
      <c r="KIK111" s="104"/>
      <c r="KIL111" s="104"/>
      <c r="KIM111" s="104"/>
      <c r="KIN111" s="104"/>
      <c r="KIO111" s="104"/>
      <c r="KIP111" s="104"/>
      <c r="KIQ111" s="104"/>
      <c r="KIR111" s="104"/>
      <c r="KIS111" s="104"/>
      <c r="KIT111" s="104"/>
      <c r="KIU111" s="104"/>
      <c r="KIV111" s="104"/>
      <c r="KIW111" s="104"/>
      <c r="KIX111" s="104"/>
      <c r="KIY111" s="104"/>
      <c r="KIZ111" s="104"/>
      <c r="KJA111" s="104"/>
      <c r="KJB111" s="104"/>
      <c r="KJC111" s="104"/>
      <c r="KJD111" s="104"/>
      <c r="KJE111" s="104"/>
      <c r="KJF111" s="104"/>
      <c r="KJG111" s="104"/>
      <c r="KJH111" s="104"/>
      <c r="KJI111" s="104"/>
      <c r="KJJ111" s="104"/>
      <c r="KJK111" s="104"/>
      <c r="KJL111" s="104"/>
      <c r="KJM111" s="104"/>
      <c r="KJN111" s="104"/>
      <c r="KJO111" s="104"/>
      <c r="KJP111" s="104"/>
      <c r="KJQ111" s="104"/>
      <c r="KJR111" s="104"/>
      <c r="KJS111" s="104"/>
      <c r="KJT111" s="104"/>
      <c r="KJU111" s="104"/>
      <c r="KJV111" s="104"/>
      <c r="KJW111" s="104"/>
      <c r="KJX111" s="104"/>
      <c r="KJY111" s="104"/>
      <c r="KJZ111" s="104"/>
      <c r="KKA111" s="104"/>
      <c r="KKB111" s="104"/>
      <c r="KKC111" s="104"/>
      <c r="KKD111" s="104"/>
      <c r="KKE111" s="104"/>
      <c r="KKF111" s="104"/>
      <c r="KKG111" s="104"/>
      <c r="KKH111" s="104"/>
      <c r="KKI111" s="104"/>
      <c r="KKJ111" s="104"/>
      <c r="KKK111" s="104"/>
      <c r="KKL111" s="104"/>
      <c r="KKM111" s="104"/>
      <c r="KKN111" s="104"/>
      <c r="KKO111" s="104"/>
      <c r="KKP111" s="104"/>
      <c r="KKQ111" s="104"/>
      <c r="KKR111" s="104"/>
      <c r="KKS111" s="104"/>
      <c r="KKT111" s="104"/>
      <c r="KKU111" s="104"/>
      <c r="KKV111" s="104"/>
      <c r="KKW111" s="104"/>
      <c r="KKX111" s="104"/>
      <c r="KKY111" s="104"/>
      <c r="KKZ111" s="104"/>
      <c r="KLA111" s="104"/>
      <c r="KLB111" s="104"/>
      <c r="KLC111" s="104"/>
      <c r="KLD111" s="104"/>
      <c r="KLE111" s="104"/>
      <c r="KLF111" s="104"/>
      <c r="KLG111" s="104"/>
      <c r="KLH111" s="104"/>
      <c r="KLI111" s="104"/>
      <c r="KLJ111" s="104"/>
      <c r="KLK111" s="104"/>
      <c r="KLL111" s="104"/>
      <c r="KLM111" s="104"/>
      <c r="KLN111" s="104"/>
      <c r="KLO111" s="104"/>
      <c r="KLP111" s="104"/>
      <c r="KLQ111" s="104"/>
      <c r="KLR111" s="104"/>
      <c r="KLS111" s="104"/>
      <c r="KLT111" s="104"/>
      <c r="KLU111" s="104"/>
      <c r="KLV111" s="104"/>
      <c r="KLW111" s="104"/>
      <c r="KLX111" s="104"/>
      <c r="KLY111" s="104"/>
      <c r="KLZ111" s="104"/>
      <c r="KMA111" s="104"/>
      <c r="KMB111" s="104"/>
      <c r="KMC111" s="104"/>
      <c r="KMD111" s="104"/>
      <c r="KME111" s="104"/>
      <c r="KMF111" s="104"/>
      <c r="KMG111" s="104"/>
      <c r="KMH111" s="104"/>
      <c r="KMI111" s="104"/>
      <c r="KMJ111" s="104"/>
      <c r="KMK111" s="104"/>
      <c r="KML111" s="104"/>
      <c r="KMM111" s="104"/>
      <c r="KMN111" s="104"/>
      <c r="KMO111" s="104"/>
      <c r="KMP111" s="104"/>
      <c r="KMQ111" s="104"/>
      <c r="KMR111" s="104"/>
      <c r="KMS111" s="104"/>
      <c r="KMT111" s="104"/>
      <c r="KMU111" s="104"/>
      <c r="KMV111" s="104"/>
      <c r="KMW111" s="104"/>
      <c r="KMX111" s="104"/>
      <c r="KMY111" s="104"/>
      <c r="KMZ111" s="104"/>
      <c r="KNA111" s="104"/>
      <c r="KNB111" s="104"/>
      <c r="KNC111" s="104"/>
      <c r="KND111" s="104"/>
      <c r="KNE111" s="104"/>
      <c r="KNF111" s="104"/>
      <c r="KNG111" s="104"/>
      <c r="KNH111" s="104"/>
      <c r="KNI111" s="104"/>
      <c r="KNJ111" s="104"/>
      <c r="KNK111" s="104"/>
      <c r="KNL111" s="104"/>
      <c r="KNM111" s="104"/>
      <c r="KNN111" s="104"/>
      <c r="KNO111" s="104"/>
      <c r="KNP111" s="104"/>
      <c r="KNQ111" s="104"/>
      <c r="KNR111" s="104"/>
      <c r="KNS111" s="104"/>
      <c r="KNT111" s="104"/>
      <c r="KNU111" s="104"/>
      <c r="KNV111" s="104"/>
      <c r="KNW111" s="104"/>
      <c r="KNX111" s="104"/>
      <c r="KNY111" s="104"/>
      <c r="KNZ111" s="104"/>
      <c r="KOA111" s="104"/>
      <c r="KOB111" s="104"/>
      <c r="KOC111" s="104"/>
      <c r="KOD111" s="104"/>
      <c r="KOE111" s="104"/>
      <c r="KOF111" s="104"/>
      <c r="KOG111" s="104"/>
      <c r="KOH111" s="104"/>
      <c r="KOI111" s="104"/>
      <c r="KOJ111" s="104"/>
      <c r="KOK111" s="104"/>
      <c r="KOL111" s="104"/>
      <c r="KOM111" s="104"/>
      <c r="KON111" s="104"/>
      <c r="KOO111" s="104"/>
      <c r="KOP111" s="104"/>
      <c r="KOQ111" s="104"/>
      <c r="KOR111" s="104"/>
      <c r="KOS111" s="104"/>
      <c r="KOT111" s="104"/>
      <c r="KOU111" s="104"/>
      <c r="KOV111" s="104"/>
      <c r="KOW111" s="104"/>
      <c r="KOX111" s="104"/>
      <c r="KOY111" s="104"/>
      <c r="KOZ111" s="104"/>
      <c r="KPA111" s="104"/>
      <c r="KPB111" s="104"/>
      <c r="KPC111" s="104"/>
      <c r="KPD111" s="104"/>
      <c r="KPE111" s="104"/>
      <c r="KPF111" s="104"/>
      <c r="KPG111" s="104"/>
      <c r="KPH111" s="104"/>
      <c r="KPI111" s="104"/>
      <c r="KPJ111" s="104"/>
      <c r="KPK111" s="104"/>
      <c r="KPL111" s="104"/>
      <c r="KPM111" s="104"/>
      <c r="KPN111" s="104"/>
      <c r="KPO111" s="104"/>
      <c r="KPP111" s="104"/>
      <c r="KPQ111" s="104"/>
      <c r="KPR111" s="104"/>
      <c r="KPS111" s="104"/>
      <c r="KPT111" s="104"/>
      <c r="KPU111" s="104"/>
      <c r="KPV111" s="104"/>
      <c r="KPW111" s="104"/>
      <c r="KPX111" s="104"/>
      <c r="KPY111" s="104"/>
      <c r="KPZ111" s="104"/>
      <c r="KQA111" s="104"/>
      <c r="KQB111" s="104"/>
      <c r="KQC111" s="104"/>
      <c r="KQD111" s="104"/>
      <c r="KQE111" s="104"/>
      <c r="KQF111" s="104"/>
      <c r="KQG111" s="104"/>
      <c r="KQH111" s="104"/>
      <c r="KQI111" s="104"/>
      <c r="KQJ111" s="104"/>
      <c r="KQK111" s="104"/>
      <c r="KQL111" s="104"/>
      <c r="KQM111" s="104"/>
      <c r="KQN111" s="104"/>
      <c r="KQO111" s="104"/>
      <c r="KQP111" s="104"/>
      <c r="KQQ111" s="104"/>
      <c r="KQR111" s="104"/>
      <c r="KQS111" s="104"/>
      <c r="KQT111" s="104"/>
      <c r="KQU111" s="104"/>
      <c r="KQV111" s="104"/>
      <c r="KQW111" s="104"/>
      <c r="KQX111" s="104"/>
      <c r="KQY111" s="104"/>
      <c r="KQZ111" s="104"/>
      <c r="KRA111" s="104"/>
      <c r="KRB111" s="104"/>
      <c r="KRC111" s="104"/>
      <c r="KRD111" s="104"/>
      <c r="KRE111" s="104"/>
      <c r="KRF111" s="104"/>
      <c r="KRG111" s="104"/>
      <c r="KRH111" s="104"/>
      <c r="KRI111" s="104"/>
      <c r="KRJ111" s="104"/>
      <c r="KRK111" s="104"/>
      <c r="KRL111" s="104"/>
      <c r="KRM111" s="104"/>
      <c r="KRN111" s="104"/>
      <c r="KRO111" s="104"/>
      <c r="KRP111" s="104"/>
      <c r="KRQ111" s="104"/>
      <c r="KRR111" s="104"/>
      <c r="KRS111" s="104"/>
      <c r="KRT111" s="104"/>
      <c r="KRU111" s="104"/>
      <c r="KRV111" s="104"/>
      <c r="KRW111" s="104"/>
      <c r="KRX111" s="104"/>
      <c r="KRY111" s="104"/>
      <c r="KRZ111" s="104"/>
      <c r="KSA111" s="104"/>
      <c r="KSB111" s="104"/>
      <c r="KSC111" s="104"/>
      <c r="KSD111" s="104"/>
      <c r="KSE111" s="104"/>
      <c r="KSF111" s="104"/>
      <c r="KSG111" s="104"/>
      <c r="KSH111" s="104"/>
      <c r="KSI111" s="104"/>
      <c r="KSJ111" s="104"/>
      <c r="KSK111" s="104"/>
      <c r="KSL111" s="104"/>
      <c r="KSM111" s="104"/>
      <c r="KSN111" s="104"/>
      <c r="KSO111" s="104"/>
      <c r="KSP111" s="104"/>
      <c r="KSQ111" s="104"/>
      <c r="KSR111" s="104"/>
      <c r="KSS111" s="104"/>
      <c r="KST111" s="104"/>
      <c r="KSU111" s="104"/>
      <c r="KSV111" s="104"/>
      <c r="KSW111" s="104"/>
      <c r="KSX111" s="104"/>
      <c r="KSY111" s="104"/>
      <c r="KSZ111" s="104"/>
      <c r="KTA111" s="104"/>
      <c r="KTB111" s="104"/>
      <c r="KTC111" s="104"/>
      <c r="KTD111" s="104"/>
      <c r="KTE111" s="104"/>
      <c r="KTF111" s="104"/>
      <c r="KTG111" s="104"/>
      <c r="KTH111" s="104"/>
      <c r="KTI111" s="104"/>
      <c r="KTJ111" s="104"/>
      <c r="KTK111" s="104"/>
      <c r="KTL111" s="104"/>
      <c r="KTM111" s="104"/>
      <c r="KTN111" s="104"/>
      <c r="KTO111" s="104"/>
      <c r="KTP111" s="104"/>
      <c r="KTQ111" s="104"/>
      <c r="KTR111" s="104"/>
      <c r="KTS111" s="104"/>
      <c r="KTT111" s="104"/>
      <c r="KTU111" s="104"/>
      <c r="KTV111" s="104"/>
      <c r="KTW111" s="104"/>
      <c r="KTX111" s="104"/>
      <c r="KTY111" s="104"/>
      <c r="KTZ111" s="104"/>
      <c r="KUA111" s="104"/>
      <c r="KUB111" s="104"/>
      <c r="KUC111" s="104"/>
      <c r="KUD111" s="104"/>
      <c r="KUE111" s="104"/>
      <c r="KUF111" s="104"/>
      <c r="KUG111" s="104"/>
      <c r="KUH111" s="104"/>
      <c r="KUI111" s="104"/>
      <c r="KUJ111" s="104"/>
      <c r="KUK111" s="104"/>
      <c r="KUL111" s="104"/>
      <c r="KUM111" s="104"/>
      <c r="KUN111" s="104"/>
      <c r="KUO111" s="104"/>
      <c r="KUP111" s="104"/>
      <c r="KUQ111" s="104"/>
      <c r="KUR111" s="104"/>
      <c r="KUS111" s="104"/>
      <c r="KUT111" s="104"/>
      <c r="KUU111" s="104"/>
      <c r="KUV111" s="104"/>
      <c r="KUW111" s="104"/>
      <c r="KUX111" s="104"/>
      <c r="KUY111" s="104"/>
      <c r="KUZ111" s="104"/>
      <c r="KVA111" s="104"/>
      <c r="KVB111" s="104"/>
      <c r="KVC111" s="104"/>
      <c r="KVD111" s="104"/>
      <c r="KVE111" s="104"/>
      <c r="KVF111" s="104"/>
      <c r="KVG111" s="104"/>
      <c r="KVH111" s="104"/>
      <c r="KVI111" s="104"/>
      <c r="KVJ111" s="104"/>
      <c r="KVK111" s="104"/>
      <c r="KVL111" s="104"/>
      <c r="KVM111" s="104"/>
      <c r="KVN111" s="104"/>
      <c r="KVO111" s="104"/>
      <c r="KVP111" s="104"/>
      <c r="KVQ111" s="104"/>
      <c r="KVR111" s="104"/>
      <c r="KVS111" s="104"/>
      <c r="KVT111" s="104"/>
      <c r="KVU111" s="104"/>
      <c r="KVV111" s="104"/>
      <c r="KVW111" s="104"/>
      <c r="KVX111" s="104"/>
      <c r="KVY111" s="104"/>
      <c r="KVZ111" s="104"/>
      <c r="KWA111" s="104"/>
      <c r="KWB111" s="104"/>
      <c r="KWC111" s="104"/>
      <c r="KWD111" s="104"/>
      <c r="KWE111" s="104"/>
      <c r="KWF111" s="104"/>
      <c r="KWG111" s="104"/>
      <c r="KWH111" s="104"/>
      <c r="KWI111" s="104"/>
      <c r="KWJ111" s="104"/>
      <c r="KWK111" s="104"/>
      <c r="KWL111" s="104"/>
      <c r="KWM111" s="104"/>
      <c r="KWN111" s="104"/>
      <c r="KWO111" s="104"/>
      <c r="KWP111" s="104"/>
      <c r="KWQ111" s="104"/>
      <c r="KWR111" s="104"/>
      <c r="KWS111" s="104"/>
      <c r="KWT111" s="104"/>
      <c r="KWU111" s="104"/>
      <c r="KWV111" s="104"/>
      <c r="KWW111" s="104"/>
      <c r="KWX111" s="104"/>
      <c r="KWY111" s="104"/>
      <c r="KWZ111" s="104"/>
      <c r="KXA111" s="104"/>
      <c r="KXB111" s="104"/>
      <c r="KXC111" s="104"/>
      <c r="KXD111" s="104"/>
      <c r="KXE111" s="104"/>
      <c r="KXF111" s="104"/>
      <c r="KXG111" s="104"/>
      <c r="KXH111" s="104"/>
      <c r="KXI111" s="104"/>
      <c r="KXJ111" s="104"/>
      <c r="KXK111" s="104"/>
      <c r="KXL111" s="104"/>
      <c r="KXM111" s="104"/>
      <c r="KXN111" s="104"/>
      <c r="KXO111" s="104"/>
      <c r="KXP111" s="104"/>
      <c r="KXQ111" s="104"/>
      <c r="KXR111" s="104"/>
      <c r="KXS111" s="104"/>
      <c r="KXT111" s="104"/>
      <c r="KXU111" s="104"/>
      <c r="KXV111" s="104"/>
      <c r="KXW111" s="104"/>
      <c r="KXX111" s="104"/>
      <c r="KXY111" s="104"/>
      <c r="KXZ111" s="104"/>
      <c r="KYA111" s="104"/>
      <c r="KYB111" s="104"/>
      <c r="KYC111" s="104"/>
      <c r="KYD111" s="104"/>
      <c r="KYE111" s="104"/>
      <c r="KYF111" s="104"/>
      <c r="KYG111" s="104"/>
      <c r="KYH111" s="104"/>
      <c r="KYI111" s="104"/>
      <c r="KYJ111" s="104"/>
      <c r="KYK111" s="104"/>
      <c r="KYL111" s="104"/>
      <c r="KYM111" s="104"/>
      <c r="KYN111" s="104"/>
      <c r="KYO111" s="104"/>
      <c r="KYP111" s="104"/>
      <c r="KYQ111" s="104"/>
      <c r="KYR111" s="104"/>
      <c r="KYS111" s="104"/>
      <c r="KYT111" s="104"/>
      <c r="KYU111" s="104"/>
      <c r="KYV111" s="104"/>
      <c r="KYW111" s="104"/>
      <c r="KYX111" s="104"/>
      <c r="KYY111" s="104"/>
      <c r="KYZ111" s="104"/>
      <c r="KZA111" s="104"/>
      <c r="KZB111" s="104"/>
      <c r="KZC111" s="104"/>
      <c r="KZD111" s="104"/>
      <c r="KZE111" s="104"/>
      <c r="KZF111" s="104"/>
      <c r="KZG111" s="104"/>
      <c r="KZH111" s="104"/>
      <c r="KZI111" s="104"/>
      <c r="KZJ111" s="104"/>
      <c r="KZK111" s="104"/>
      <c r="KZL111" s="104"/>
      <c r="KZM111" s="104"/>
      <c r="KZN111" s="104"/>
      <c r="KZO111" s="104"/>
      <c r="KZP111" s="104"/>
      <c r="KZQ111" s="104"/>
      <c r="KZR111" s="104"/>
      <c r="KZS111" s="104"/>
      <c r="KZT111" s="104"/>
      <c r="KZU111" s="104"/>
      <c r="KZV111" s="104"/>
      <c r="KZW111" s="104"/>
      <c r="KZX111" s="104"/>
      <c r="KZY111" s="104"/>
      <c r="KZZ111" s="104"/>
      <c r="LAA111" s="104"/>
      <c r="LAB111" s="104"/>
      <c r="LAC111" s="104"/>
      <c r="LAD111" s="104"/>
      <c r="LAE111" s="104"/>
      <c r="LAF111" s="104"/>
      <c r="LAG111" s="104"/>
      <c r="LAH111" s="104"/>
      <c r="LAI111" s="104"/>
      <c r="LAJ111" s="104"/>
      <c r="LAK111" s="104"/>
      <c r="LAL111" s="104"/>
      <c r="LAM111" s="104"/>
      <c r="LAN111" s="104"/>
      <c r="LAO111" s="104"/>
      <c r="LAP111" s="104"/>
      <c r="LAQ111" s="104"/>
      <c r="LAR111" s="104"/>
      <c r="LAS111" s="104"/>
      <c r="LAT111" s="104"/>
      <c r="LAU111" s="104"/>
      <c r="LAV111" s="104"/>
      <c r="LAW111" s="104"/>
      <c r="LAX111" s="104"/>
      <c r="LAY111" s="104"/>
      <c r="LAZ111" s="104"/>
      <c r="LBA111" s="104"/>
      <c r="LBB111" s="104"/>
      <c r="LBC111" s="104"/>
      <c r="LBD111" s="104"/>
      <c r="LBE111" s="104"/>
      <c r="LBF111" s="104"/>
      <c r="LBG111" s="104"/>
      <c r="LBH111" s="104"/>
      <c r="LBI111" s="104"/>
      <c r="LBJ111" s="104"/>
      <c r="LBK111" s="104"/>
      <c r="LBL111" s="104"/>
      <c r="LBM111" s="104"/>
      <c r="LBN111" s="104"/>
      <c r="LBO111" s="104"/>
      <c r="LBP111" s="104"/>
      <c r="LBQ111" s="104"/>
      <c r="LBR111" s="104"/>
      <c r="LBS111" s="104"/>
      <c r="LBT111" s="104"/>
      <c r="LBU111" s="104"/>
      <c r="LBV111" s="104"/>
      <c r="LBW111" s="104"/>
      <c r="LBX111" s="104"/>
      <c r="LBY111" s="104"/>
      <c r="LBZ111" s="104"/>
      <c r="LCA111" s="104"/>
      <c r="LCB111" s="104"/>
      <c r="LCC111" s="104"/>
      <c r="LCD111" s="104"/>
      <c r="LCE111" s="104"/>
      <c r="LCF111" s="104"/>
      <c r="LCG111" s="104"/>
      <c r="LCH111" s="104"/>
      <c r="LCI111" s="104"/>
      <c r="LCJ111" s="104"/>
      <c r="LCK111" s="104"/>
      <c r="LCL111" s="104"/>
      <c r="LCM111" s="104"/>
      <c r="LCN111" s="104"/>
      <c r="LCO111" s="104"/>
      <c r="LCP111" s="104"/>
      <c r="LCQ111" s="104"/>
      <c r="LCR111" s="104"/>
      <c r="LCS111" s="104"/>
      <c r="LCT111" s="104"/>
      <c r="LCU111" s="104"/>
      <c r="LCV111" s="104"/>
      <c r="LCW111" s="104"/>
      <c r="LCX111" s="104"/>
      <c r="LCY111" s="104"/>
      <c r="LCZ111" s="104"/>
      <c r="LDA111" s="104"/>
      <c r="LDB111" s="104"/>
      <c r="LDC111" s="104"/>
      <c r="LDD111" s="104"/>
      <c r="LDE111" s="104"/>
      <c r="LDF111" s="104"/>
      <c r="LDG111" s="104"/>
      <c r="LDH111" s="104"/>
      <c r="LDI111" s="104"/>
      <c r="LDJ111" s="104"/>
      <c r="LDK111" s="104"/>
      <c r="LDL111" s="104"/>
      <c r="LDM111" s="104"/>
      <c r="LDN111" s="104"/>
      <c r="LDO111" s="104"/>
      <c r="LDP111" s="104"/>
      <c r="LDQ111" s="104"/>
      <c r="LDR111" s="104"/>
      <c r="LDS111" s="104"/>
      <c r="LDT111" s="104"/>
      <c r="LDU111" s="104"/>
      <c r="LDV111" s="104"/>
      <c r="LDW111" s="104"/>
      <c r="LDX111" s="104"/>
      <c r="LDY111" s="104"/>
      <c r="LDZ111" s="104"/>
      <c r="LEA111" s="104"/>
      <c r="LEB111" s="104"/>
      <c r="LEC111" s="104"/>
      <c r="LED111" s="104"/>
      <c r="LEE111" s="104"/>
      <c r="LEF111" s="104"/>
      <c r="LEG111" s="104"/>
      <c r="LEH111" s="104"/>
      <c r="LEI111" s="104"/>
      <c r="LEJ111" s="104"/>
      <c r="LEK111" s="104"/>
      <c r="LEL111" s="104"/>
      <c r="LEM111" s="104"/>
      <c r="LEN111" s="104"/>
      <c r="LEO111" s="104"/>
      <c r="LEP111" s="104"/>
      <c r="LEQ111" s="104"/>
      <c r="LER111" s="104"/>
      <c r="LES111" s="104"/>
      <c r="LET111" s="104"/>
      <c r="LEU111" s="104"/>
      <c r="LEV111" s="104"/>
      <c r="LEW111" s="104"/>
      <c r="LEX111" s="104"/>
      <c r="LEY111" s="104"/>
      <c r="LEZ111" s="104"/>
      <c r="LFA111" s="104"/>
      <c r="LFB111" s="104"/>
      <c r="LFC111" s="104"/>
      <c r="LFD111" s="104"/>
      <c r="LFE111" s="104"/>
      <c r="LFF111" s="104"/>
      <c r="LFG111" s="104"/>
      <c r="LFH111" s="104"/>
      <c r="LFI111" s="104"/>
      <c r="LFJ111" s="104"/>
      <c r="LFK111" s="104"/>
      <c r="LFL111" s="104"/>
      <c r="LFM111" s="104"/>
      <c r="LFN111" s="104"/>
      <c r="LFO111" s="104"/>
      <c r="LFP111" s="104"/>
      <c r="LFQ111" s="104"/>
      <c r="LFR111" s="104"/>
      <c r="LFS111" s="104"/>
      <c r="LFT111" s="104"/>
      <c r="LFU111" s="104"/>
      <c r="LFV111" s="104"/>
      <c r="LFW111" s="104"/>
      <c r="LFX111" s="104"/>
      <c r="LFY111" s="104"/>
      <c r="LFZ111" s="104"/>
      <c r="LGA111" s="104"/>
      <c r="LGB111" s="104"/>
      <c r="LGC111" s="104"/>
      <c r="LGD111" s="104"/>
      <c r="LGE111" s="104"/>
      <c r="LGF111" s="104"/>
      <c r="LGG111" s="104"/>
      <c r="LGH111" s="104"/>
      <c r="LGI111" s="104"/>
      <c r="LGJ111" s="104"/>
      <c r="LGK111" s="104"/>
      <c r="LGL111" s="104"/>
      <c r="LGM111" s="104"/>
      <c r="LGN111" s="104"/>
      <c r="LGO111" s="104"/>
      <c r="LGP111" s="104"/>
      <c r="LGQ111" s="104"/>
      <c r="LGR111" s="104"/>
      <c r="LGS111" s="104"/>
      <c r="LGT111" s="104"/>
      <c r="LGU111" s="104"/>
      <c r="LGV111" s="104"/>
      <c r="LGW111" s="104"/>
      <c r="LGX111" s="104"/>
      <c r="LGY111" s="104"/>
      <c r="LGZ111" s="104"/>
      <c r="LHA111" s="104"/>
      <c r="LHB111" s="104"/>
      <c r="LHC111" s="104"/>
      <c r="LHD111" s="104"/>
      <c r="LHE111" s="104"/>
      <c r="LHF111" s="104"/>
      <c r="LHG111" s="104"/>
      <c r="LHH111" s="104"/>
      <c r="LHI111" s="104"/>
      <c r="LHJ111" s="104"/>
      <c r="LHK111" s="104"/>
      <c r="LHL111" s="104"/>
      <c r="LHM111" s="104"/>
      <c r="LHN111" s="104"/>
      <c r="LHO111" s="104"/>
      <c r="LHP111" s="104"/>
      <c r="LHQ111" s="104"/>
      <c r="LHR111" s="104"/>
      <c r="LHS111" s="104"/>
      <c r="LHT111" s="104"/>
      <c r="LHU111" s="104"/>
      <c r="LHV111" s="104"/>
      <c r="LHW111" s="104"/>
      <c r="LHX111" s="104"/>
      <c r="LHY111" s="104"/>
      <c r="LHZ111" s="104"/>
      <c r="LIA111" s="104"/>
      <c r="LIB111" s="104"/>
      <c r="LIC111" s="104"/>
      <c r="LID111" s="104"/>
      <c r="LIE111" s="104"/>
      <c r="LIF111" s="104"/>
      <c r="LIG111" s="104"/>
      <c r="LIH111" s="104"/>
      <c r="LII111" s="104"/>
      <c r="LIJ111" s="104"/>
      <c r="LIK111" s="104"/>
      <c r="LIL111" s="104"/>
      <c r="LIM111" s="104"/>
      <c r="LIN111" s="104"/>
      <c r="LIO111" s="104"/>
      <c r="LIP111" s="104"/>
      <c r="LIQ111" s="104"/>
      <c r="LIR111" s="104"/>
      <c r="LIS111" s="104"/>
      <c r="LIT111" s="104"/>
      <c r="LIU111" s="104"/>
      <c r="LIV111" s="104"/>
      <c r="LIW111" s="104"/>
      <c r="LIX111" s="104"/>
      <c r="LIY111" s="104"/>
      <c r="LIZ111" s="104"/>
      <c r="LJA111" s="104"/>
      <c r="LJB111" s="104"/>
      <c r="LJC111" s="104"/>
      <c r="LJD111" s="104"/>
      <c r="LJE111" s="104"/>
      <c r="LJF111" s="104"/>
      <c r="LJG111" s="104"/>
      <c r="LJH111" s="104"/>
      <c r="LJI111" s="104"/>
      <c r="LJJ111" s="104"/>
      <c r="LJK111" s="104"/>
      <c r="LJL111" s="104"/>
      <c r="LJM111" s="104"/>
      <c r="LJN111" s="104"/>
      <c r="LJO111" s="104"/>
      <c r="LJP111" s="104"/>
      <c r="LJQ111" s="104"/>
      <c r="LJR111" s="104"/>
      <c r="LJS111" s="104"/>
      <c r="LJT111" s="104"/>
      <c r="LJU111" s="104"/>
      <c r="LJV111" s="104"/>
      <c r="LJW111" s="104"/>
      <c r="LJX111" s="104"/>
      <c r="LJY111" s="104"/>
      <c r="LJZ111" s="104"/>
      <c r="LKA111" s="104"/>
      <c r="LKB111" s="104"/>
      <c r="LKC111" s="104"/>
      <c r="LKD111" s="104"/>
      <c r="LKE111" s="104"/>
      <c r="LKF111" s="104"/>
      <c r="LKG111" s="104"/>
      <c r="LKH111" s="104"/>
      <c r="LKI111" s="104"/>
      <c r="LKJ111" s="104"/>
      <c r="LKK111" s="104"/>
      <c r="LKL111" s="104"/>
      <c r="LKM111" s="104"/>
      <c r="LKN111" s="104"/>
      <c r="LKO111" s="104"/>
      <c r="LKP111" s="104"/>
      <c r="LKQ111" s="104"/>
      <c r="LKR111" s="104"/>
      <c r="LKS111" s="104"/>
      <c r="LKT111" s="104"/>
      <c r="LKU111" s="104"/>
      <c r="LKV111" s="104"/>
      <c r="LKW111" s="104"/>
      <c r="LKX111" s="104"/>
      <c r="LKY111" s="104"/>
      <c r="LKZ111" s="104"/>
      <c r="LLA111" s="104"/>
      <c r="LLB111" s="104"/>
      <c r="LLC111" s="104"/>
      <c r="LLD111" s="104"/>
      <c r="LLE111" s="104"/>
      <c r="LLF111" s="104"/>
      <c r="LLG111" s="104"/>
      <c r="LLH111" s="104"/>
      <c r="LLI111" s="104"/>
      <c r="LLJ111" s="104"/>
      <c r="LLK111" s="104"/>
      <c r="LLL111" s="104"/>
      <c r="LLM111" s="104"/>
      <c r="LLN111" s="104"/>
      <c r="LLO111" s="104"/>
      <c r="LLP111" s="104"/>
      <c r="LLQ111" s="104"/>
      <c r="LLR111" s="104"/>
      <c r="LLS111" s="104"/>
      <c r="LLT111" s="104"/>
      <c r="LLU111" s="104"/>
      <c r="LLV111" s="104"/>
      <c r="LLW111" s="104"/>
      <c r="LLX111" s="104"/>
      <c r="LLY111" s="104"/>
      <c r="LLZ111" s="104"/>
      <c r="LMA111" s="104"/>
      <c r="LMB111" s="104"/>
      <c r="LMC111" s="104"/>
      <c r="LMD111" s="104"/>
      <c r="LME111" s="104"/>
      <c r="LMF111" s="104"/>
      <c r="LMG111" s="104"/>
      <c r="LMH111" s="104"/>
      <c r="LMI111" s="104"/>
      <c r="LMJ111" s="104"/>
      <c r="LMK111" s="104"/>
      <c r="LML111" s="104"/>
      <c r="LMM111" s="104"/>
      <c r="LMN111" s="104"/>
      <c r="LMO111" s="104"/>
      <c r="LMP111" s="104"/>
      <c r="LMQ111" s="104"/>
      <c r="LMR111" s="104"/>
      <c r="LMS111" s="104"/>
      <c r="LMT111" s="104"/>
      <c r="LMU111" s="104"/>
      <c r="LMV111" s="104"/>
      <c r="LMW111" s="104"/>
      <c r="LMX111" s="104"/>
      <c r="LMY111" s="104"/>
      <c r="LMZ111" s="104"/>
      <c r="LNA111" s="104"/>
      <c r="LNB111" s="104"/>
      <c r="LNC111" s="104"/>
      <c r="LND111" s="104"/>
      <c r="LNE111" s="104"/>
      <c r="LNF111" s="104"/>
      <c r="LNG111" s="104"/>
      <c r="LNH111" s="104"/>
      <c r="LNI111" s="104"/>
      <c r="LNJ111" s="104"/>
      <c r="LNK111" s="104"/>
      <c r="LNL111" s="104"/>
      <c r="LNM111" s="104"/>
      <c r="LNN111" s="104"/>
      <c r="LNO111" s="104"/>
      <c r="LNP111" s="104"/>
      <c r="LNQ111" s="104"/>
      <c r="LNR111" s="104"/>
      <c r="LNS111" s="104"/>
      <c r="LNT111" s="104"/>
      <c r="LNU111" s="104"/>
      <c r="LNV111" s="104"/>
      <c r="LNW111" s="104"/>
      <c r="LNX111" s="104"/>
      <c r="LNY111" s="104"/>
      <c r="LNZ111" s="104"/>
      <c r="LOA111" s="104"/>
      <c r="LOB111" s="104"/>
      <c r="LOC111" s="104"/>
      <c r="LOD111" s="104"/>
      <c r="LOE111" s="104"/>
      <c r="LOF111" s="104"/>
      <c r="LOG111" s="104"/>
      <c r="LOH111" s="104"/>
      <c r="LOI111" s="104"/>
      <c r="LOJ111" s="104"/>
      <c r="LOK111" s="104"/>
      <c r="LOL111" s="104"/>
      <c r="LOM111" s="104"/>
      <c r="LON111" s="104"/>
      <c r="LOO111" s="104"/>
      <c r="LOP111" s="104"/>
      <c r="LOQ111" s="104"/>
      <c r="LOR111" s="104"/>
      <c r="LOS111" s="104"/>
      <c r="LOT111" s="104"/>
      <c r="LOU111" s="104"/>
      <c r="LOV111" s="104"/>
      <c r="LOW111" s="104"/>
      <c r="LOX111" s="104"/>
      <c r="LOY111" s="104"/>
      <c r="LOZ111" s="104"/>
      <c r="LPA111" s="104"/>
      <c r="LPB111" s="104"/>
      <c r="LPC111" s="104"/>
      <c r="LPD111" s="104"/>
      <c r="LPE111" s="104"/>
      <c r="LPF111" s="104"/>
      <c r="LPG111" s="104"/>
      <c r="LPH111" s="104"/>
      <c r="LPI111" s="104"/>
      <c r="LPJ111" s="104"/>
      <c r="LPK111" s="104"/>
      <c r="LPL111" s="104"/>
      <c r="LPM111" s="104"/>
      <c r="LPN111" s="104"/>
      <c r="LPO111" s="104"/>
      <c r="LPP111" s="104"/>
      <c r="LPQ111" s="104"/>
      <c r="LPR111" s="104"/>
      <c r="LPS111" s="104"/>
      <c r="LPT111" s="104"/>
      <c r="LPU111" s="104"/>
      <c r="LPV111" s="104"/>
      <c r="LPW111" s="104"/>
      <c r="LPX111" s="104"/>
      <c r="LPY111" s="104"/>
      <c r="LPZ111" s="104"/>
      <c r="LQA111" s="104"/>
      <c r="LQB111" s="104"/>
      <c r="LQC111" s="104"/>
      <c r="LQD111" s="104"/>
      <c r="LQE111" s="104"/>
      <c r="LQF111" s="104"/>
      <c r="LQG111" s="104"/>
      <c r="LQH111" s="104"/>
      <c r="LQI111" s="104"/>
      <c r="LQJ111" s="104"/>
      <c r="LQK111" s="104"/>
      <c r="LQL111" s="104"/>
      <c r="LQM111" s="104"/>
      <c r="LQN111" s="104"/>
      <c r="LQO111" s="104"/>
      <c r="LQP111" s="104"/>
      <c r="LQQ111" s="104"/>
      <c r="LQR111" s="104"/>
      <c r="LQS111" s="104"/>
      <c r="LQT111" s="104"/>
      <c r="LQU111" s="104"/>
      <c r="LQV111" s="104"/>
      <c r="LQW111" s="104"/>
      <c r="LQX111" s="104"/>
      <c r="LQY111" s="104"/>
      <c r="LQZ111" s="104"/>
      <c r="LRA111" s="104"/>
      <c r="LRB111" s="104"/>
      <c r="LRC111" s="104"/>
      <c r="LRD111" s="104"/>
      <c r="LRE111" s="104"/>
      <c r="LRF111" s="104"/>
      <c r="LRG111" s="104"/>
      <c r="LRH111" s="104"/>
      <c r="LRI111" s="104"/>
      <c r="LRJ111" s="104"/>
      <c r="LRK111" s="104"/>
      <c r="LRL111" s="104"/>
      <c r="LRM111" s="104"/>
      <c r="LRN111" s="104"/>
      <c r="LRO111" s="104"/>
      <c r="LRP111" s="104"/>
      <c r="LRQ111" s="104"/>
      <c r="LRR111" s="104"/>
      <c r="LRS111" s="104"/>
      <c r="LRT111" s="104"/>
      <c r="LRU111" s="104"/>
      <c r="LRV111" s="104"/>
      <c r="LRW111" s="104"/>
      <c r="LRX111" s="104"/>
      <c r="LRY111" s="104"/>
      <c r="LRZ111" s="104"/>
      <c r="LSA111" s="104"/>
      <c r="LSB111" s="104"/>
      <c r="LSC111" s="104"/>
      <c r="LSD111" s="104"/>
      <c r="LSE111" s="104"/>
      <c r="LSF111" s="104"/>
      <c r="LSG111" s="104"/>
      <c r="LSH111" s="104"/>
      <c r="LSI111" s="104"/>
      <c r="LSJ111" s="104"/>
      <c r="LSK111" s="104"/>
      <c r="LSL111" s="104"/>
      <c r="LSM111" s="104"/>
      <c r="LSN111" s="104"/>
      <c r="LSO111" s="104"/>
      <c r="LSP111" s="104"/>
      <c r="LSQ111" s="104"/>
      <c r="LSR111" s="104"/>
      <c r="LSS111" s="104"/>
      <c r="LST111" s="104"/>
      <c r="LSU111" s="104"/>
      <c r="LSV111" s="104"/>
      <c r="LSW111" s="104"/>
      <c r="LSX111" s="104"/>
      <c r="LSY111" s="104"/>
      <c r="LSZ111" s="104"/>
      <c r="LTA111" s="104"/>
      <c r="LTB111" s="104"/>
      <c r="LTC111" s="104"/>
      <c r="LTD111" s="104"/>
      <c r="LTE111" s="104"/>
      <c r="LTF111" s="104"/>
      <c r="LTG111" s="104"/>
      <c r="LTH111" s="104"/>
      <c r="LTI111" s="104"/>
      <c r="LTJ111" s="104"/>
      <c r="LTK111" s="104"/>
      <c r="LTL111" s="104"/>
      <c r="LTM111" s="104"/>
      <c r="LTN111" s="104"/>
      <c r="LTO111" s="104"/>
      <c r="LTP111" s="104"/>
      <c r="LTQ111" s="104"/>
      <c r="LTR111" s="104"/>
      <c r="LTS111" s="104"/>
      <c r="LTT111" s="104"/>
      <c r="LTU111" s="104"/>
      <c r="LTV111" s="104"/>
      <c r="LTW111" s="104"/>
      <c r="LTX111" s="104"/>
      <c r="LTY111" s="104"/>
      <c r="LTZ111" s="104"/>
      <c r="LUA111" s="104"/>
      <c r="LUB111" s="104"/>
      <c r="LUC111" s="104"/>
      <c r="LUD111" s="104"/>
      <c r="LUE111" s="104"/>
      <c r="LUF111" s="104"/>
      <c r="LUG111" s="104"/>
      <c r="LUH111" s="104"/>
      <c r="LUI111" s="104"/>
      <c r="LUJ111" s="104"/>
      <c r="LUK111" s="104"/>
      <c r="LUL111" s="104"/>
      <c r="LUM111" s="104"/>
      <c r="LUN111" s="104"/>
      <c r="LUO111" s="104"/>
      <c r="LUP111" s="104"/>
      <c r="LUQ111" s="104"/>
      <c r="LUR111" s="104"/>
      <c r="LUS111" s="104"/>
      <c r="LUT111" s="104"/>
      <c r="LUU111" s="104"/>
      <c r="LUV111" s="104"/>
      <c r="LUW111" s="104"/>
      <c r="LUX111" s="104"/>
      <c r="LUY111" s="104"/>
      <c r="LUZ111" s="104"/>
      <c r="LVA111" s="104"/>
      <c r="LVB111" s="104"/>
      <c r="LVC111" s="104"/>
      <c r="LVD111" s="104"/>
      <c r="LVE111" s="104"/>
      <c r="LVF111" s="104"/>
      <c r="LVG111" s="104"/>
      <c r="LVH111" s="104"/>
      <c r="LVI111" s="104"/>
      <c r="LVJ111" s="104"/>
      <c r="LVK111" s="104"/>
      <c r="LVL111" s="104"/>
      <c r="LVM111" s="104"/>
      <c r="LVN111" s="104"/>
      <c r="LVO111" s="104"/>
      <c r="LVP111" s="104"/>
      <c r="LVQ111" s="104"/>
      <c r="LVR111" s="104"/>
      <c r="LVS111" s="104"/>
      <c r="LVT111" s="104"/>
      <c r="LVU111" s="104"/>
      <c r="LVV111" s="104"/>
      <c r="LVW111" s="104"/>
      <c r="LVX111" s="104"/>
      <c r="LVY111" s="104"/>
      <c r="LVZ111" s="104"/>
      <c r="LWA111" s="104"/>
      <c r="LWB111" s="104"/>
      <c r="LWC111" s="104"/>
      <c r="LWD111" s="104"/>
      <c r="LWE111" s="104"/>
      <c r="LWF111" s="104"/>
      <c r="LWG111" s="104"/>
      <c r="LWH111" s="104"/>
      <c r="LWI111" s="104"/>
      <c r="LWJ111" s="104"/>
      <c r="LWK111" s="104"/>
      <c r="LWL111" s="104"/>
      <c r="LWM111" s="104"/>
      <c r="LWN111" s="104"/>
      <c r="LWO111" s="104"/>
      <c r="LWP111" s="104"/>
      <c r="LWQ111" s="104"/>
      <c r="LWR111" s="104"/>
      <c r="LWS111" s="104"/>
      <c r="LWT111" s="104"/>
      <c r="LWU111" s="104"/>
      <c r="LWV111" s="104"/>
      <c r="LWW111" s="104"/>
      <c r="LWX111" s="104"/>
      <c r="LWY111" s="104"/>
      <c r="LWZ111" s="104"/>
      <c r="LXA111" s="104"/>
      <c r="LXB111" s="104"/>
      <c r="LXC111" s="104"/>
      <c r="LXD111" s="104"/>
      <c r="LXE111" s="104"/>
      <c r="LXF111" s="104"/>
      <c r="LXG111" s="104"/>
      <c r="LXH111" s="104"/>
      <c r="LXI111" s="104"/>
      <c r="LXJ111" s="104"/>
      <c r="LXK111" s="104"/>
      <c r="LXL111" s="104"/>
      <c r="LXM111" s="104"/>
      <c r="LXN111" s="104"/>
      <c r="LXO111" s="104"/>
      <c r="LXP111" s="104"/>
      <c r="LXQ111" s="104"/>
      <c r="LXR111" s="104"/>
      <c r="LXS111" s="104"/>
      <c r="LXT111" s="104"/>
      <c r="LXU111" s="104"/>
      <c r="LXV111" s="104"/>
      <c r="LXW111" s="104"/>
      <c r="LXX111" s="104"/>
      <c r="LXY111" s="104"/>
      <c r="LXZ111" s="104"/>
      <c r="LYA111" s="104"/>
      <c r="LYB111" s="104"/>
      <c r="LYC111" s="104"/>
      <c r="LYD111" s="104"/>
      <c r="LYE111" s="104"/>
      <c r="LYF111" s="104"/>
      <c r="LYG111" s="104"/>
      <c r="LYH111" s="104"/>
      <c r="LYI111" s="104"/>
      <c r="LYJ111" s="104"/>
      <c r="LYK111" s="104"/>
      <c r="LYL111" s="104"/>
      <c r="LYM111" s="104"/>
      <c r="LYN111" s="104"/>
      <c r="LYO111" s="104"/>
      <c r="LYP111" s="104"/>
      <c r="LYQ111" s="104"/>
      <c r="LYR111" s="104"/>
      <c r="LYS111" s="104"/>
      <c r="LYT111" s="104"/>
      <c r="LYU111" s="104"/>
      <c r="LYV111" s="104"/>
      <c r="LYW111" s="104"/>
      <c r="LYX111" s="104"/>
      <c r="LYY111" s="104"/>
      <c r="LYZ111" s="104"/>
      <c r="LZA111" s="104"/>
      <c r="LZB111" s="104"/>
      <c r="LZC111" s="104"/>
      <c r="LZD111" s="104"/>
      <c r="LZE111" s="104"/>
      <c r="LZF111" s="104"/>
      <c r="LZG111" s="104"/>
      <c r="LZH111" s="104"/>
      <c r="LZI111" s="104"/>
      <c r="LZJ111" s="104"/>
      <c r="LZK111" s="104"/>
      <c r="LZL111" s="104"/>
      <c r="LZM111" s="104"/>
      <c r="LZN111" s="104"/>
      <c r="LZO111" s="104"/>
      <c r="LZP111" s="104"/>
      <c r="LZQ111" s="104"/>
      <c r="LZR111" s="104"/>
      <c r="LZS111" s="104"/>
      <c r="LZT111" s="104"/>
      <c r="LZU111" s="104"/>
      <c r="LZV111" s="104"/>
      <c r="LZW111" s="104"/>
      <c r="LZX111" s="104"/>
      <c r="LZY111" s="104"/>
      <c r="LZZ111" s="104"/>
      <c r="MAA111" s="104"/>
      <c r="MAB111" s="104"/>
      <c r="MAC111" s="104"/>
      <c r="MAD111" s="104"/>
      <c r="MAE111" s="104"/>
      <c r="MAF111" s="104"/>
      <c r="MAG111" s="104"/>
      <c r="MAH111" s="104"/>
      <c r="MAI111" s="104"/>
      <c r="MAJ111" s="104"/>
      <c r="MAK111" s="104"/>
      <c r="MAL111" s="104"/>
      <c r="MAM111" s="104"/>
      <c r="MAN111" s="104"/>
      <c r="MAO111" s="104"/>
      <c r="MAP111" s="104"/>
      <c r="MAQ111" s="104"/>
      <c r="MAR111" s="104"/>
      <c r="MAS111" s="104"/>
      <c r="MAT111" s="104"/>
      <c r="MAU111" s="104"/>
      <c r="MAV111" s="104"/>
      <c r="MAW111" s="104"/>
      <c r="MAX111" s="104"/>
      <c r="MAY111" s="104"/>
      <c r="MAZ111" s="104"/>
      <c r="MBA111" s="104"/>
      <c r="MBB111" s="104"/>
      <c r="MBC111" s="104"/>
      <c r="MBD111" s="104"/>
      <c r="MBE111" s="104"/>
      <c r="MBF111" s="104"/>
      <c r="MBG111" s="104"/>
      <c r="MBH111" s="104"/>
      <c r="MBI111" s="104"/>
      <c r="MBJ111" s="104"/>
      <c r="MBK111" s="104"/>
      <c r="MBL111" s="104"/>
      <c r="MBM111" s="104"/>
      <c r="MBN111" s="104"/>
      <c r="MBO111" s="104"/>
      <c r="MBP111" s="104"/>
      <c r="MBQ111" s="104"/>
      <c r="MBR111" s="104"/>
      <c r="MBS111" s="104"/>
      <c r="MBT111" s="104"/>
      <c r="MBU111" s="104"/>
      <c r="MBV111" s="104"/>
      <c r="MBW111" s="104"/>
      <c r="MBX111" s="104"/>
      <c r="MBY111" s="104"/>
      <c r="MBZ111" s="104"/>
      <c r="MCA111" s="104"/>
      <c r="MCB111" s="104"/>
      <c r="MCC111" s="104"/>
      <c r="MCD111" s="104"/>
      <c r="MCE111" s="104"/>
      <c r="MCF111" s="104"/>
      <c r="MCG111" s="104"/>
      <c r="MCH111" s="104"/>
      <c r="MCI111" s="104"/>
      <c r="MCJ111" s="104"/>
      <c r="MCK111" s="104"/>
      <c r="MCL111" s="104"/>
      <c r="MCM111" s="104"/>
      <c r="MCN111" s="104"/>
      <c r="MCO111" s="104"/>
      <c r="MCP111" s="104"/>
      <c r="MCQ111" s="104"/>
      <c r="MCR111" s="104"/>
      <c r="MCS111" s="104"/>
      <c r="MCT111" s="104"/>
      <c r="MCU111" s="104"/>
      <c r="MCV111" s="104"/>
      <c r="MCW111" s="104"/>
      <c r="MCX111" s="104"/>
      <c r="MCY111" s="104"/>
      <c r="MCZ111" s="104"/>
      <c r="MDA111" s="104"/>
      <c r="MDB111" s="104"/>
      <c r="MDC111" s="104"/>
      <c r="MDD111" s="104"/>
      <c r="MDE111" s="104"/>
      <c r="MDF111" s="104"/>
      <c r="MDG111" s="104"/>
      <c r="MDH111" s="104"/>
      <c r="MDI111" s="104"/>
      <c r="MDJ111" s="104"/>
      <c r="MDK111" s="104"/>
      <c r="MDL111" s="104"/>
      <c r="MDM111" s="104"/>
      <c r="MDN111" s="104"/>
      <c r="MDO111" s="104"/>
      <c r="MDP111" s="104"/>
      <c r="MDQ111" s="104"/>
      <c r="MDR111" s="104"/>
      <c r="MDS111" s="104"/>
      <c r="MDT111" s="104"/>
      <c r="MDU111" s="104"/>
      <c r="MDV111" s="104"/>
      <c r="MDW111" s="104"/>
      <c r="MDX111" s="104"/>
      <c r="MDY111" s="104"/>
      <c r="MDZ111" s="104"/>
      <c r="MEA111" s="104"/>
      <c r="MEB111" s="104"/>
      <c r="MEC111" s="104"/>
      <c r="MED111" s="104"/>
      <c r="MEE111" s="104"/>
      <c r="MEF111" s="104"/>
      <c r="MEG111" s="104"/>
      <c r="MEH111" s="104"/>
      <c r="MEI111" s="104"/>
      <c r="MEJ111" s="104"/>
      <c r="MEK111" s="104"/>
      <c r="MEL111" s="104"/>
      <c r="MEM111" s="104"/>
      <c r="MEN111" s="104"/>
      <c r="MEO111" s="104"/>
      <c r="MEP111" s="104"/>
      <c r="MEQ111" s="104"/>
      <c r="MER111" s="104"/>
      <c r="MES111" s="104"/>
      <c r="MET111" s="104"/>
      <c r="MEU111" s="104"/>
      <c r="MEV111" s="104"/>
      <c r="MEW111" s="104"/>
      <c r="MEX111" s="104"/>
      <c r="MEY111" s="104"/>
      <c r="MEZ111" s="104"/>
      <c r="MFA111" s="104"/>
      <c r="MFB111" s="104"/>
      <c r="MFC111" s="104"/>
      <c r="MFD111" s="104"/>
      <c r="MFE111" s="104"/>
      <c r="MFF111" s="104"/>
      <c r="MFG111" s="104"/>
      <c r="MFH111" s="104"/>
      <c r="MFI111" s="104"/>
      <c r="MFJ111" s="104"/>
      <c r="MFK111" s="104"/>
      <c r="MFL111" s="104"/>
      <c r="MFM111" s="104"/>
      <c r="MFN111" s="104"/>
      <c r="MFO111" s="104"/>
      <c r="MFP111" s="104"/>
      <c r="MFQ111" s="104"/>
      <c r="MFR111" s="104"/>
      <c r="MFS111" s="104"/>
      <c r="MFT111" s="104"/>
      <c r="MFU111" s="104"/>
      <c r="MFV111" s="104"/>
      <c r="MFW111" s="104"/>
      <c r="MFX111" s="104"/>
      <c r="MFY111" s="104"/>
      <c r="MFZ111" s="104"/>
      <c r="MGA111" s="104"/>
      <c r="MGB111" s="104"/>
      <c r="MGC111" s="104"/>
      <c r="MGD111" s="104"/>
      <c r="MGE111" s="104"/>
      <c r="MGF111" s="104"/>
      <c r="MGG111" s="104"/>
      <c r="MGH111" s="104"/>
      <c r="MGI111" s="104"/>
      <c r="MGJ111" s="104"/>
      <c r="MGK111" s="104"/>
      <c r="MGL111" s="104"/>
      <c r="MGM111" s="104"/>
      <c r="MGN111" s="104"/>
      <c r="MGO111" s="104"/>
      <c r="MGP111" s="104"/>
      <c r="MGQ111" s="104"/>
      <c r="MGR111" s="104"/>
      <c r="MGS111" s="104"/>
      <c r="MGT111" s="104"/>
      <c r="MGU111" s="104"/>
      <c r="MGV111" s="104"/>
      <c r="MGW111" s="104"/>
      <c r="MGX111" s="104"/>
      <c r="MGY111" s="104"/>
      <c r="MGZ111" s="104"/>
      <c r="MHA111" s="104"/>
      <c r="MHB111" s="104"/>
      <c r="MHC111" s="104"/>
      <c r="MHD111" s="104"/>
      <c r="MHE111" s="104"/>
      <c r="MHF111" s="104"/>
      <c r="MHG111" s="104"/>
      <c r="MHH111" s="104"/>
      <c r="MHI111" s="104"/>
      <c r="MHJ111" s="104"/>
      <c r="MHK111" s="104"/>
      <c r="MHL111" s="104"/>
      <c r="MHM111" s="104"/>
      <c r="MHN111" s="104"/>
      <c r="MHO111" s="104"/>
      <c r="MHP111" s="104"/>
      <c r="MHQ111" s="104"/>
      <c r="MHR111" s="104"/>
      <c r="MHS111" s="104"/>
      <c r="MHT111" s="104"/>
      <c r="MHU111" s="104"/>
      <c r="MHV111" s="104"/>
      <c r="MHW111" s="104"/>
      <c r="MHX111" s="104"/>
      <c r="MHY111" s="104"/>
      <c r="MHZ111" s="104"/>
      <c r="MIA111" s="104"/>
      <c r="MIB111" s="104"/>
      <c r="MIC111" s="104"/>
      <c r="MID111" s="104"/>
      <c r="MIE111" s="104"/>
      <c r="MIF111" s="104"/>
      <c r="MIG111" s="104"/>
      <c r="MIH111" s="104"/>
      <c r="MII111" s="104"/>
      <c r="MIJ111" s="104"/>
      <c r="MIK111" s="104"/>
      <c r="MIL111" s="104"/>
      <c r="MIM111" s="104"/>
      <c r="MIN111" s="104"/>
      <c r="MIO111" s="104"/>
      <c r="MIP111" s="104"/>
      <c r="MIQ111" s="104"/>
      <c r="MIR111" s="104"/>
      <c r="MIS111" s="104"/>
      <c r="MIT111" s="104"/>
      <c r="MIU111" s="104"/>
      <c r="MIV111" s="104"/>
      <c r="MIW111" s="104"/>
      <c r="MIX111" s="104"/>
      <c r="MIY111" s="104"/>
      <c r="MIZ111" s="104"/>
      <c r="MJA111" s="104"/>
      <c r="MJB111" s="104"/>
      <c r="MJC111" s="104"/>
      <c r="MJD111" s="104"/>
      <c r="MJE111" s="104"/>
      <c r="MJF111" s="104"/>
      <c r="MJG111" s="104"/>
      <c r="MJH111" s="104"/>
      <c r="MJI111" s="104"/>
      <c r="MJJ111" s="104"/>
      <c r="MJK111" s="104"/>
      <c r="MJL111" s="104"/>
      <c r="MJM111" s="104"/>
      <c r="MJN111" s="104"/>
      <c r="MJO111" s="104"/>
      <c r="MJP111" s="104"/>
      <c r="MJQ111" s="104"/>
      <c r="MJR111" s="104"/>
      <c r="MJS111" s="104"/>
      <c r="MJT111" s="104"/>
      <c r="MJU111" s="104"/>
      <c r="MJV111" s="104"/>
      <c r="MJW111" s="104"/>
      <c r="MJX111" s="104"/>
      <c r="MJY111" s="104"/>
      <c r="MJZ111" s="104"/>
      <c r="MKA111" s="104"/>
      <c r="MKB111" s="104"/>
      <c r="MKC111" s="104"/>
      <c r="MKD111" s="104"/>
      <c r="MKE111" s="104"/>
      <c r="MKF111" s="104"/>
      <c r="MKG111" s="104"/>
      <c r="MKH111" s="104"/>
      <c r="MKI111" s="104"/>
      <c r="MKJ111" s="104"/>
      <c r="MKK111" s="104"/>
      <c r="MKL111" s="104"/>
      <c r="MKM111" s="104"/>
      <c r="MKN111" s="104"/>
      <c r="MKO111" s="104"/>
      <c r="MKP111" s="104"/>
      <c r="MKQ111" s="104"/>
      <c r="MKR111" s="104"/>
      <c r="MKS111" s="104"/>
      <c r="MKT111" s="104"/>
      <c r="MKU111" s="104"/>
      <c r="MKV111" s="104"/>
      <c r="MKW111" s="104"/>
      <c r="MKX111" s="104"/>
      <c r="MKY111" s="104"/>
      <c r="MKZ111" s="104"/>
      <c r="MLA111" s="104"/>
      <c r="MLB111" s="104"/>
      <c r="MLC111" s="104"/>
      <c r="MLD111" s="104"/>
      <c r="MLE111" s="104"/>
      <c r="MLF111" s="104"/>
      <c r="MLG111" s="104"/>
      <c r="MLH111" s="104"/>
      <c r="MLI111" s="104"/>
      <c r="MLJ111" s="104"/>
      <c r="MLK111" s="104"/>
      <c r="MLL111" s="104"/>
      <c r="MLM111" s="104"/>
      <c r="MLN111" s="104"/>
      <c r="MLO111" s="104"/>
      <c r="MLP111" s="104"/>
      <c r="MLQ111" s="104"/>
      <c r="MLR111" s="104"/>
      <c r="MLS111" s="104"/>
      <c r="MLT111" s="104"/>
      <c r="MLU111" s="104"/>
      <c r="MLV111" s="104"/>
      <c r="MLW111" s="104"/>
      <c r="MLX111" s="104"/>
      <c r="MLY111" s="104"/>
      <c r="MLZ111" s="104"/>
      <c r="MMA111" s="104"/>
      <c r="MMB111" s="104"/>
      <c r="MMC111" s="104"/>
      <c r="MMD111" s="104"/>
      <c r="MME111" s="104"/>
      <c r="MMF111" s="104"/>
      <c r="MMG111" s="104"/>
      <c r="MMH111" s="104"/>
      <c r="MMI111" s="104"/>
      <c r="MMJ111" s="104"/>
      <c r="MMK111" s="104"/>
      <c r="MML111" s="104"/>
      <c r="MMM111" s="104"/>
      <c r="MMN111" s="104"/>
      <c r="MMO111" s="104"/>
      <c r="MMP111" s="104"/>
      <c r="MMQ111" s="104"/>
      <c r="MMR111" s="104"/>
      <c r="MMS111" s="104"/>
      <c r="MMT111" s="104"/>
      <c r="MMU111" s="104"/>
      <c r="MMV111" s="104"/>
      <c r="MMW111" s="104"/>
      <c r="MMX111" s="104"/>
      <c r="MMY111" s="104"/>
      <c r="MMZ111" s="104"/>
      <c r="MNA111" s="104"/>
      <c r="MNB111" s="104"/>
      <c r="MNC111" s="104"/>
      <c r="MND111" s="104"/>
      <c r="MNE111" s="104"/>
      <c r="MNF111" s="104"/>
      <c r="MNG111" s="104"/>
      <c r="MNH111" s="104"/>
      <c r="MNI111" s="104"/>
      <c r="MNJ111" s="104"/>
      <c r="MNK111" s="104"/>
      <c r="MNL111" s="104"/>
      <c r="MNM111" s="104"/>
      <c r="MNN111" s="104"/>
      <c r="MNO111" s="104"/>
      <c r="MNP111" s="104"/>
      <c r="MNQ111" s="104"/>
      <c r="MNR111" s="104"/>
      <c r="MNS111" s="104"/>
      <c r="MNT111" s="104"/>
      <c r="MNU111" s="104"/>
      <c r="MNV111" s="104"/>
      <c r="MNW111" s="104"/>
      <c r="MNX111" s="104"/>
      <c r="MNY111" s="104"/>
      <c r="MNZ111" s="104"/>
      <c r="MOA111" s="104"/>
      <c r="MOB111" s="104"/>
      <c r="MOC111" s="104"/>
      <c r="MOD111" s="104"/>
      <c r="MOE111" s="104"/>
      <c r="MOF111" s="104"/>
      <c r="MOG111" s="104"/>
      <c r="MOH111" s="104"/>
      <c r="MOI111" s="104"/>
      <c r="MOJ111" s="104"/>
      <c r="MOK111" s="104"/>
      <c r="MOL111" s="104"/>
      <c r="MOM111" s="104"/>
      <c r="MON111" s="104"/>
      <c r="MOO111" s="104"/>
      <c r="MOP111" s="104"/>
      <c r="MOQ111" s="104"/>
      <c r="MOR111" s="104"/>
      <c r="MOS111" s="104"/>
      <c r="MOT111" s="104"/>
      <c r="MOU111" s="104"/>
      <c r="MOV111" s="104"/>
      <c r="MOW111" s="104"/>
      <c r="MOX111" s="104"/>
      <c r="MOY111" s="104"/>
      <c r="MOZ111" s="104"/>
      <c r="MPA111" s="104"/>
      <c r="MPB111" s="104"/>
      <c r="MPC111" s="104"/>
      <c r="MPD111" s="104"/>
      <c r="MPE111" s="104"/>
      <c r="MPF111" s="104"/>
      <c r="MPG111" s="104"/>
      <c r="MPH111" s="104"/>
      <c r="MPI111" s="104"/>
      <c r="MPJ111" s="104"/>
      <c r="MPK111" s="104"/>
      <c r="MPL111" s="104"/>
      <c r="MPM111" s="104"/>
      <c r="MPN111" s="104"/>
      <c r="MPO111" s="104"/>
      <c r="MPP111" s="104"/>
      <c r="MPQ111" s="104"/>
      <c r="MPR111" s="104"/>
      <c r="MPS111" s="104"/>
      <c r="MPT111" s="104"/>
      <c r="MPU111" s="104"/>
      <c r="MPV111" s="104"/>
      <c r="MPW111" s="104"/>
      <c r="MPX111" s="104"/>
      <c r="MPY111" s="104"/>
      <c r="MPZ111" s="104"/>
      <c r="MQA111" s="104"/>
      <c r="MQB111" s="104"/>
      <c r="MQC111" s="104"/>
      <c r="MQD111" s="104"/>
      <c r="MQE111" s="104"/>
      <c r="MQF111" s="104"/>
      <c r="MQG111" s="104"/>
      <c r="MQH111" s="104"/>
      <c r="MQI111" s="104"/>
      <c r="MQJ111" s="104"/>
      <c r="MQK111" s="104"/>
      <c r="MQL111" s="104"/>
      <c r="MQM111" s="104"/>
      <c r="MQN111" s="104"/>
      <c r="MQO111" s="104"/>
      <c r="MQP111" s="104"/>
      <c r="MQQ111" s="104"/>
      <c r="MQR111" s="104"/>
      <c r="MQS111" s="104"/>
      <c r="MQT111" s="104"/>
      <c r="MQU111" s="104"/>
      <c r="MQV111" s="104"/>
      <c r="MQW111" s="104"/>
      <c r="MQX111" s="104"/>
      <c r="MQY111" s="104"/>
      <c r="MQZ111" s="104"/>
      <c r="MRA111" s="104"/>
      <c r="MRB111" s="104"/>
      <c r="MRC111" s="104"/>
      <c r="MRD111" s="104"/>
      <c r="MRE111" s="104"/>
      <c r="MRF111" s="104"/>
      <c r="MRG111" s="104"/>
      <c r="MRH111" s="104"/>
      <c r="MRI111" s="104"/>
      <c r="MRJ111" s="104"/>
      <c r="MRK111" s="104"/>
      <c r="MRL111" s="104"/>
      <c r="MRM111" s="104"/>
      <c r="MRN111" s="104"/>
      <c r="MRO111" s="104"/>
      <c r="MRP111" s="104"/>
      <c r="MRQ111" s="104"/>
      <c r="MRR111" s="104"/>
      <c r="MRS111" s="104"/>
      <c r="MRT111" s="104"/>
      <c r="MRU111" s="104"/>
      <c r="MRV111" s="104"/>
      <c r="MRW111" s="104"/>
      <c r="MRX111" s="104"/>
      <c r="MRY111" s="104"/>
      <c r="MRZ111" s="104"/>
      <c r="MSA111" s="104"/>
      <c r="MSB111" s="104"/>
      <c r="MSC111" s="104"/>
      <c r="MSD111" s="104"/>
      <c r="MSE111" s="104"/>
      <c r="MSF111" s="104"/>
      <c r="MSG111" s="104"/>
      <c r="MSH111" s="104"/>
      <c r="MSI111" s="104"/>
      <c r="MSJ111" s="104"/>
      <c r="MSK111" s="104"/>
      <c r="MSL111" s="104"/>
      <c r="MSM111" s="104"/>
      <c r="MSN111" s="104"/>
      <c r="MSO111" s="104"/>
      <c r="MSP111" s="104"/>
      <c r="MSQ111" s="104"/>
      <c r="MSR111" s="104"/>
      <c r="MSS111" s="104"/>
      <c r="MST111" s="104"/>
      <c r="MSU111" s="104"/>
      <c r="MSV111" s="104"/>
      <c r="MSW111" s="104"/>
      <c r="MSX111" s="104"/>
      <c r="MSY111" s="104"/>
      <c r="MSZ111" s="104"/>
      <c r="MTA111" s="104"/>
      <c r="MTB111" s="104"/>
      <c r="MTC111" s="104"/>
      <c r="MTD111" s="104"/>
      <c r="MTE111" s="104"/>
      <c r="MTF111" s="104"/>
      <c r="MTG111" s="104"/>
      <c r="MTH111" s="104"/>
      <c r="MTI111" s="104"/>
      <c r="MTJ111" s="104"/>
      <c r="MTK111" s="104"/>
      <c r="MTL111" s="104"/>
      <c r="MTM111" s="104"/>
      <c r="MTN111" s="104"/>
      <c r="MTO111" s="104"/>
      <c r="MTP111" s="104"/>
      <c r="MTQ111" s="104"/>
      <c r="MTR111" s="104"/>
      <c r="MTS111" s="104"/>
      <c r="MTT111" s="104"/>
      <c r="MTU111" s="104"/>
      <c r="MTV111" s="104"/>
      <c r="MTW111" s="104"/>
      <c r="MTX111" s="104"/>
      <c r="MTY111" s="104"/>
      <c r="MTZ111" s="104"/>
      <c r="MUA111" s="104"/>
      <c r="MUB111" s="104"/>
      <c r="MUC111" s="104"/>
      <c r="MUD111" s="104"/>
      <c r="MUE111" s="104"/>
      <c r="MUF111" s="104"/>
      <c r="MUG111" s="104"/>
      <c r="MUH111" s="104"/>
      <c r="MUI111" s="104"/>
      <c r="MUJ111" s="104"/>
      <c r="MUK111" s="104"/>
      <c r="MUL111" s="104"/>
      <c r="MUM111" s="104"/>
      <c r="MUN111" s="104"/>
      <c r="MUO111" s="104"/>
      <c r="MUP111" s="104"/>
      <c r="MUQ111" s="104"/>
      <c r="MUR111" s="104"/>
      <c r="MUS111" s="104"/>
      <c r="MUT111" s="104"/>
      <c r="MUU111" s="104"/>
      <c r="MUV111" s="104"/>
      <c r="MUW111" s="104"/>
      <c r="MUX111" s="104"/>
      <c r="MUY111" s="104"/>
      <c r="MUZ111" s="104"/>
      <c r="MVA111" s="104"/>
      <c r="MVB111" s="104"/>
      <c r="MVC111" s="104"/>
      <c r="MVD111" s="104"/>
      <c r="MVE111" s="104"/>
      <c r="MVF111" s="104"/>
      <c r="MVG111" s="104"/>
      <c r="MVH111" s="104"/>
      <c r="MVI111" s="104"/>
      <c r="MVJ111" s="104"/>
      <c r="MVK111" s="104"/>
      <c r="MVL111" s="104"/>
      <c r="MVM111" s="104"/>
      <c r="MVN111" s="104"/>
      <c r="MVO111" s="104"/>
      <c r="MVP111" s="104"/>
      <c r="MVQ111" s="104"/>
      <c r="MVR111" s="104"/>
      <c r="MVS111" s="104"/>
      <c r="MVT111" s="104"/>
      <c r="MVU111" s="104"/>
      <c r="MVV111" s="104"/>
      <c r="MVW111" s="104"/>
      <c r="MVX111" s="104"/>
      <c r="MVY111" s="104"/>
      <c r="MVZ111" s="104"/>
      <c r="MWA111" s="104"/>
      <c r="MWB111" s="104"/>
      <c r="MWC111" s="104"/>
      <c r="MWD111" s="104"/>
      <c r="MWE111" s="104"/>
      <c r="MWF111" s="104"/>
      <c r="MWG111" s="104"/>
      <c r="MWH111" s="104"/>
      <c r="MWI111" s="104"/>
      <c r="MWJ111" s="104"/>
      <c r="MWK111" s="104"/>
      <c r="MWL111" s="104"/>
      <c r="MWM111" s="104"/>
      <c r="MWN111" s="104"/>
      <c r="MWO111" s="104"/>
      <c r="MWP111" s="104"/>
      <c r="MWQ111" s="104"/>
      <c r="MWR111" s="104"/>
      <c r="MWS111" s="104"/>
      <c r="MWT111" s="104"/>
      <c r="MWU111" s="104"/>
      <c r="MWV111" s="104"/>
      <c r="MWW111" s="104"/>
      <c r="MWX111" s="104"/>
      <c r="MWY111" s="104"/>
      <c r="MWZ111" s="104"/>
      <c r="MXA111" s="104"/>
      <c r="MXB111" s="104"/>
      <c r="MXC111" s="104"/>
      <c r="MXD111" s="104"/>
      <c r="MXE111" s="104"/>
      <c r="MXF111" s="104"/>
      <c r="MXG111" s="104"/>
      <c r="MXH111" s="104"/>
      <c r="MXI111" s="104"/>
      <c r="MXJ111" s="104"/>
      <c r="MXK111" s="104"/>
      <c r="MXL111" s="104"/>
      <c r="MXM111" s="104"/>
      <c r="MXN111" s="104"/>
      <c r="MXO111" s="104"/>
      <c r="MXP111" s="104"/>
      <c r="MXQ111" s="104"/>
      <c r="MXR111" s="104"/>
      <c r="MXS111" s="104"/>
      <c r="MXT111" s="104"/>
      <c r="MXU111" s="104"/>
      <c r="MXV111" s="104"/>
      <c r="MXW111" s="104"/>
      <c r="MXX111" s="104"/>
      <c r="MXY111" s="104"/>
      <c r="MXZ111" s="104"/>
      <c r="MYA111" s="104"/>
      <c r="MYB111" s="104"/>
      <c r="MYC111" s="104"/>
      <c r="MYD111" s="104"/>
      <c r="MYE111" s="104"/>
      <c r="MYF111" s="104"/>
      <c r="MYG111" s="104"/>
      <c r="MYH111" s="104"/>
      <c r="MYI111" s="104"/>
      <c r="MYJ111" s="104"/>
      <c r="MYK111" s="104"/>
      <c r="MYL111" s="104"/>
      <c r="MYM111" s="104"/>
      <c r="MYN111" s="104"/>
      <c r="MYO111" s="104"/>
      <c r="MYP111" s="104"/>
      <c r="MYQ111" s="104"/>
      <c r="MYR111" s="104"/>
      <c r="MYS111" s="104"/>
      <c r="MYT111" s="104"/>
      <c r="MYU111" s="104"/>
      <c r="MYV111" s="104"/>
      <c r="MYW111" s="104"/>
      <c r="MYX111" s="104"/>
      <c r="MYY111" s="104"/>
      <c r="MYZ111" s="104"/>
      <c r="MZA111" s="104"/>
      <c r="MZB111" s="104"/>
      <c r="MZC111" s="104"/>
      <c r="MZD111" s="104"/>
      <c r="MZE111" s="104"/>
      <c r="MZF111" s="104"/>
      <c r="MZG111" s="104"/>
      <c r="MZH111" s="104"/>
      <c r="MZI111" s="104"/>
      <c r="MZJ111" s="104"/>
      <c r="MZK111" s="104"/>
      <c r="MZL111" s="104"/>
      <c r="MZM111" s="104"/>
      <c r="MZN111" s="104"/>
      <c r="MZO111" s="104"/>
      <c r="MZP111" s="104"/>
      <c r="MZQ111" s="104"/>
      <c r="MZR111" s="104"/>
      <c r="MZS111" s="104"/>
      <c r="MZT111" s="104"/>
      <c r="MZU111" s="104"/>
      <c r="MZV111" s="104"/>
      <c r="MZW111" s="104"/>
      <c r="MZX111" s="104"/>
      <c r="MZY111" s="104"/>
      <c r="MZZ111" s="104"/>
      <c r="NAA111" s="104"/>
      <c r="NAB111" s="104"/>
      <c r="NAC111" s="104"/>
      <c r="NAD111" s="104"/>
      <c r="NAE111" s="104"/>
      <c r="NAF111" s="104"/>
      <c r="NAG111" s="104"/>
      <c r="NAH111" s="104"/>
      <c r="NAI111" s="104"/>
      <c r="NAJ111" s="104"/>
      <c r="NAK111" s="104"/>
      <c r="NAL111" s="104"/>
      <c r="NAM111" s="104"/>
      <c r="NAN111" s="104"/>
      <c r="NAO111" s="104"/>
      <c r="NAP111" s="104"/>
      <c r="NAQ111" s="104"/>
      <c r="NAR111" s="104"/>
      <c r="NAS111" s="104"/>
      <c r="NAT111" s="104"/>
      <c r="NAU111" s="104"/>
      <c r="NAV111" s="104"/>
      <c r="NAW111" s="104"/>
      <c r="NAX111" s="104"/>
      <c r="NAY111" s="104"/>
      <c r="NAZ111" s="104"/>
      <c r="NBA111" s="104"/>
      <c r="NBB111" s="104"/>
      <c r="NBC111" s="104"/>
      <c r="NBD111" s="104"/>
      <c r="NBE111" s="104"/>
      <c r="NBF111" s="104"/>
      <c r="NBG111" s="104"/>
      <c r="NBH111" s="104"/>
      <c r="NBI111" s="104"/>
      <c r="NBJ111" s="104"/>
      <c r="NBK111" s="104"/>
      <c r="NBL111" s="104"/>
      <c r="NBM111" s="104"/>
      <c r="NBN111" s="104"/>
      <c r="NBO111" s="104"/>
      <c r="NBP111" s="104"/>
      <c r="NBQ111" s="104"/>
      <c r="NBR111" s="104"/>
      <c r="NBS111" s="104"/>
      <c r="NBT111" s="104"/>
      <c r="NBU111" s="104"/>
      <c r="NBV111" s="104"/>
      <c r="NBW111" s="104"/>
      <c r="NBX111" s="104"/>
      <c r="NBY111" s="104"/>
      <c r="NBZ111" s="104"/>
      <c r="NCA111" s="104"/>
      <c r="NCB111" s="104"/>
      <c r="NCC111" s="104"/>
      <c r="NCD111" s="104"/>
      <c r="NCE111" s="104"/>
      <c r="NCF111" s="104"/>
      <c r="NCG111" s="104"/>
      <c r="NCH111" s="104"/>
      <c r="NCI111" s="104"/>
      <c r="NCJ111" s="104"/>
      <c r="NCK111" s="104"/>
      <c r="NCL111" s="104"/>
      <c r="NCM111" s="104"/>
      <c r="NCN111" s="104"/>
      <c r="NCO111" s="104"/>
      <c r="NCP111" s="104"/>
      <c r="NCQ111" s="104"/>
      <c r="NCR111" s="104"/>
      <c r="NCS111" s="104"/>
      <c r="NCT111" s="104"/>
      <c r="NCU111" s="104"/>
      <c r="NCV111" s="104"/>
      <c r="NCW111" s="104"/>
      <c r="NCX111" s="104"/>
      <c r="NCY111" s="104"/>
      <c r="NCZ111" s="104"/>
      <c r="NDA111" s="104"/>
      <c r="NDB111" s="104"/>
      <c r="NDC111" s="104"/>
      <c r="NDD111" s="104"/>
      <c r="NDE111" s="104"/>
      <c r="NDF111" s="104"/>
      <c r="NDG111" s="104"/>
      <c r="NDH111" s="104"/>
      <c r="NDI111" s="104"/>
      <c r="NDJ111" s="104"/>
      <c r="NDK111" s="104"/>
      <c r="NDL111" s="104"/>
      <c r="NDM111" s="104"/>
      <c r="NDN111" s="104"/>
      <c r="NDO111" s="104"/>
      <c r="NDP111" s="104"/>
      <c r="NDQ111" s="104"/>
      <c r="NDR111" s="104"/>
      <c r="NDS111" s="104"/>
      <c r="NDT111" s="104"/>
      <c r="NDU111" s="104"/>
      <c r="NDV111" s="104"/>
      <c r="NDW111" s="104"/>
      <c r="NDX111" s="104"/>
      <c r="NDY111" s="104"/>
      <c r="NDZ111" s="104"/>
      <c r="NEA111" s="104"/>
      <c r="NEB111" s="104"/>
      <c r="NEC111" s="104"/>
      <c r="NED111" s="104"/>
      <c r="NEE111" s="104"/>
      <c r="NEF111" s="104"/>
      <c r="NEG111" s="104"/>
      <c r="NEH111" s="104"/>
      <c r="NEI111" s="104"/>
      <c r="NEJ111" s="104"/>
      <c r="NEK111" s="104"/>
      <c r="NEL111" s="104"/>
      <c r="NEM111" s="104"/>
      <c r="NEN111" s="104"/>
      <c r="NEO111" s="104"/>
      <c r="NEP111" s="104"/>
      <c r="NEQ111" s="104"/>
      <c r="NER111" s="104"/>
      <c r="NES111" s="104"/>
      <c r="NET111" s="104"/>
      <c r="NEU111" s="104"/>
      <c r="NEV111" s="104"/>
      <c r="NEW111" s="104"/>
      <c r="NEX111" s="104"/>
      <c r="NEY111" s="104"/>
      <c r="NEZ111" s="104"/>
      <c r="NFA111" s="104"/>
      <c r="NFB111" s="104"/>
      <c r="NFC111" s="104"/>
      <c r="NFD111" s="104"/>
      <c r="NFE111" s="104"/>
      <c r="NFF111" s="104"/>
      <c r="NFG111" s="104"/>
      <c r="NFH111" s="104"/>
      <c r="NFI111" s="104"/>
      <c r="NFJ111" s="104"/>
      <c r="NFK111" s="104"/>
      <c r="NFL111" s="104"/>
      <c r="NFM111" s="104"/>
      <c r="NFN111" s="104"/>
      <c r="NFO111" s="104"/>
      <c r="NFP111" s="104"/>
      <c r="NFQ111" s="104"/>
      <c r="NFR111" s="104"/>
      <c r="NFS111" s="104"/>
      <c r="NFT111" s="104"/>
      <c r="NFU111" s="104"/>
      <c r="NFV111" s="104"/>
      <c r="NFW111" s="104"/>
      <c r="NFX111" s="104"/>
      <c r="NFY111" s="104"/>
      <c r="NFZ111" s="104"/>
      <c r="NGA111" s="104"/>
      <c r="NGB111" s="104"/>
      <c r="NGC111" s="104"/>
      <c r="NGD111" s="104"/>
      <c r="NGE111" s="104"/>
      <c r="NGF111" s="104"/>
      <c r="NGG111" s="104"/>
      <c r="NGH111" s="104"/>
      <c r="NGI111" s="104"/>
      <c r="NGJ111" s="104"/>
      <c r="NGK111" s="104"/>
      <c r="NGL111" s="104"/>
      <c r="NGM111" s="104"/>
      <c r="NGN111" s="104"/>
      <c r="NGO111" s="104"/>
      <c r="NGP111" s="104"/>
      <c r="NGQ111" s="104"/>
      <c r="NGR111" s="104"/>
      <c r="NGS111" s="104"/>
      <c r="NGT111" s="104"/>
      <c r="NGU111" s="104"/>
      <c r="NGV111" s="104"/>
      <c r="NGW111" s="104"/>
      <c r="NGX111" s="104"/>
      <c r="NGY111" s="104"/>
      <c r="NGZ111" s="104"/>
      <c r="NHA111" s="104"/>
      <c r="NHB111" s="104"/>
      <c r="NHC111" s="104"/>
      <c r="NHD111" s="104"/>
      <c r="NHE111" s="104"/>
      <c r="NHF111" s="104"/>
      <c r="NHG111" s="104"/>
      <c r="NHH111" s="104"/>
      <c r="NHI111" s="104"/>
      <c r="NHJ111" s="104"/>
      <c r="NHK111" s="104"/>
      <c r="NHL111" s="104"/>
      <c r="NHM111" s="104"/>
      <c r="NHN111" s="104"/>
      <c r="NHO111" s="104"/>
      <c r="NHP111" s="104"/>
      <c r="NHQ111" s="104"/>
      <c r="NHR111" s="104"/>
      <c r="NHS111" s="104"/>
      <c r="NHT111" s="104"/>
      <c r="NHU111" s="104"/>
      <c r="NHV111" s="104"/>
      <c r="NHW111" s="104"/>
      <c r="NHX111" s="104"/>
      <c r="NHY111" s="104"/>
      <c r="NHZ111" s="104"/>
      <c r="NIA111" s="104"/>
      <c r="NIB111" s="104"/>
      <c r="NIC111" s="104"/>
      <c r="NID111" s="104"/>
      <c r="NIE111" s="104"/>
      <c r="NIF111" s="104"/>
      <c r="NIG111" s="104"/>
      <c r="NIH111" s="104"/>
      <c r="NII111" s="104"/>
      <c r="NIJ111" s="104"/>
      <c r="NIK111" s="104"/>
      <c r="NIL111" s="104"/>
      <c r="NIM111" s="104"/>
      <c r="NIN111" s="104"/>
      <c r="NIO111" s="104"/>
      <c r="NIP111" s="104"/>
      <c r="NIQ111" s="104"/>
      <c r="NIR111" s="104"/>
      <c r="NIS111" s="104"/>
      <c r="NIT111" s="104"/>
      <c r="NIU111" s="104"/>
      <c r="NIV111" s="104"/>
      <c r="NIW111" s="104"/>
      <c r="NIX111" s="104"/>
      <c r="NIY111" s="104"/>
      <c r="NIZ111" s="104"/>
      <c r="NJA111" s="104"/>
      <c r="NJB111" s="104"/>
      <c r="NJC111" s="104"/>
      <c r="NJD111" s="104"/>
      <c r="NJE111" s="104"/>
      <c r="NJF111" s="104"/>
      <c r="NJG111" s="104"/>
      <c r="NJH111" s="104"/>
      <c r="NJI111" s="104"/>
      <c r="NJJ111" s="104"/>
      <c r="NJK111" s="104"/>
      <c r="NJL111" s="104"/>
      <c r="NJM111" s="104"/>
      <c r="NJN111" s="104"/>
      <c r="NJO111" s="104"/>
      <c r="NJP111" s="104"/>
      <c r="NJQ111" s="104"/>
      <c r="NJR111" s="104"/>
      <c r="NJS111" s="104"/>
      <c r="NJT111" s="104"/>
      <c r="NJU111" s="104"/>
      <c r="NJV111" s="104"/>
      <c r="NJW111" s="104"/>
      <c r="NJX111" s="104"/>
      <c r="NJY111" s="104"/>
      <c r="NJZ111" s="104"/>
      <c r="NKA111" s="104"/>
      <c r="NKB111" s="104"/>
      <c r="NKC111" s="104"/>
      <c r="NKD111" s="104"/>
      <c r="NKE111" s="104"/>
      <c r="NKF111" s="104"/>
      <c r="NKG111" s="104"/>
      <c r="NKH111" s="104"/>
      <c r="NKI111" s="104"/>
      <c r="NKJ111" s="104"/>
      <c r="NKK111" s="104"/>
      <c r="NKL111" s="104"/>
      <c r="NKM111" s="104"/>
      <c r="NKN111" s="104"/>
      <c r="NKO111" s="104"/>
      <c r="NKP111" s="104"/>
      <c r="NKQ111" s="104"/>
      <c r="NKR111" s="104"/>
      <c r="NKS111" s="104"/>
      <c r="NKT111" s="104"/>
      <c r="NKU111" s="104"/>
      <c r="NKV111" s="104"/>
      <c r="NKW111" s="104"/>
      <c r="NKX111" s="104"/>
      <c r="NKY111" s="104"/>
      <c r="NKZ111" s="104"/>
      <c r="NLA111" s="104"/>
      <c r="NLB111" s="104"/>
      <c r="NLC111" s="104"/>
      <c r="NLD111" s="104"/>
      <c r="NLE111" s="104"/>
      <c r="NLF111" s="104"/>
      <c r="NLG111" s="104"/>
      <c r="NLH111" s="104"/>
      <c r="NLI111" s="104"/>
      <c r="NLJ111" s="104"/>
      <c r="NLK111" s="104"/>
      <c r="NLL111" s="104"/>
      <c r="NLM111" s="104"/>
      <c r="NLN111" s="104"/>
      <c r="NLO111" s="104"/>
      <c r="NLP111" s="104"/>
      <c r="NLQ111" s="104"/>
      <c r="NLR111" s="104"/>
      <c r="NLS111" s="104"/>
      <c r="NLT111" s="104"/>
      <c r="NLU111" s="104"/>
      <c r="NLV111" s="104"/>
      <c r="NLW111" s="104"/>
      <c r="NLX111" s="104"/>
      <c r="NLY111" s="104"/>
      <c r="NLZ111" s="104"/>
      <c r="NMA111" s="104"/>
      <c r="NMB111" s="104"/>
      <c r="NMC111" s="104"/>
      <c r="NMD111" s="104"/>
      <c r="NME111" s="104"/>
      <c r="NMF111" s="104"/>
      <c r="NMG111" s="104"/>
      <c r="NMH111" s="104"/>
      <c r="NMI111" s="104"/>
      <c r="NMJ111" s="104"/>
      <c r="NMK111" s="104"/>
      <c r="NML111" s="104"/>
      <c r="NMM111" s="104"/>
      <c r="NMN111" s="104"/>
      <c r="NMO111" s="104"/>
      <c r="NMP111" s="104"/>
      <c r="NMQ111" s="104"/>
      <c r="NMR111" s="104"/>
      <c r="NMS111" s="104"/>
      <c r="NMT111" s="104"/>
      <c r="NMU111" s="104"/>
      <c r="NMV111" s="104"/>
      <c r="NMW111" s="104"/>
      <c r="NMX111" s="104"/>
      <c r="NMY111" s="104"/>
      <c r="NMZ111" s="104"/>
      <c r="NNA111" s="104"/>
      <c r="NNB111" s="104"/>
      <c r="NNC111" s="104"/>
      <c r="NND111" s="104"/>
      <c r="NNE111" s="104"/>
      <c r="NNF111" s="104"/>
      <c r="NNG111" s="104"/>
      <c r="NNH111" s="104"/>
      <c r="NNI111" s="104"/>
      <c r="NNJ111" s="104"/>
      <c r="NNK111" s="104"/>
      <c r="NNL111" s="104"/>
      <c r="NNM111" s="104"/>
      <c r="NNN111" s="104"/>
      <c r="NNO111" s="104"/>
      <c r="NNP111" s="104"/>
      <c r="NNQ111" s="104"/>
      <c r="NNR111" s="104"/>
      <c r="NNS111" s="104"/>
      <c r="NNT111" s="104"/>
      <c r="NNU111" s="104"/>
      <c r="NNV111" s="104"/>
      <c r="NNW111" s="104"/>
      <c r="NNX111" s="104"/>
      <c r="NNY111" s="104"/>
      <c r="NNZ111" s="104"/>
      <c r="NOA111" s="104"/>
      <c r="NOB111" s="104"/>
      <c r="NOC111" s="104"/>
      <c r="NOD111" s="104"/>
      <c r="NOE111" s="104"/>
      <c r="NOF111" s="104"/>
      <c r="NOG111" s="104"/>
      <c r="NOH111" s="104"/>
      <c r="NOI111" s="104"/>
      <c r="NOJ111" s="104"/>
      <c r="NOK111" s="104"/>
      <c r="NOL111" s="104"/>
      <c r="NOM111" s="104"/>
      <c r="NON111" s="104"/>
      <c r="NOO111" s="104"/>
      <c r="NOP111" s="104"/>
      <c r="NOQ111" s="104"/>
      <c r="NOR111" s="104"/>
      <c r="NOS111" s="104"/>
      <c r="NOT111" s="104"/>
      <c r="NOU111" s="104"/>
      <c r="NOV111" s="104"/>
      <c r="NOW111" s="104"/>
      <c r="NOX111" s="104"/>
      <c r="NOY111" s="104"/>
      <c r="NOZ111" s="104"/>
      <c r="NPA111" s="104"/>
      <c r="NPB111" s="104"/>
      <c r="NPC111" s="104"/>
      <c r="NPD111" s="104"/>
      <c r="NPE111" s="104"/>
      <c r="NPF111" s="104"/>
      <c r="NPG111" s="104"/>
      <c r="NPH111" s="104"/>
      <c r="NPI111" s="104"/>
      <c r="NPJ111" s="104"/>
      <c r="NPK111" s="104"/>
      <c r="NPL111" s="104"/>
      <c r="NPM111" s="104"/>
      <c r="NPN111" s="104"/>
      <c r="NPO111" s="104"/>
      <c r="NPP111" s="104"/>
      <c r="NPQ111" s="104"/>
      <c r="NPR111" s="104"/>
      <c r="NPS111" s="104"/>
      <c r="NPT111" s="104"/>
      <c r="NPU111" s="104"/>
      <c r="NPV111" s="104"/>
      <c r="NPW111" s="104"/>
      <c r="NPX111" s="104"/>
      <c r="NPY111" s="104"/>
      <c r="NPZ111" s="104"/>
      <c r="NQA111" s="104"/>
      <c r="NQB111" s="104"/>
      <c r="NQC111" s="104"/>
      <c r="NQD111" s="104"/>
      <c r="NQE111" s="104"/>
      <c r="NQF111" s="104"/>
      <c r="NQG111" s="104"/>
      <c r="NQH111" s="104"/>
      <c r="NQI111" s="104"/>
      <c r="NQJ111" s="104"/>
      <c r="NQK111" s="104"/>
      <c r="NQL111" s="104"/>
      <c r="NQM111" s="104"/>
      <c r="NQN111" s="104"/>
      <c r="NQO111" s="104"/>
      <c r="NQP111" s="104"/>
      <c r="NQQ111" s="104"/>
      <c r="NQR111" s="104"/>
      <c r="NQS111" s="104"/>
      <c r="NQT111" s="104"/>
      <c r="NQU111" s="104"/>
      <c r="NQV111" s="104"/>
      <c r="NQW111" s="104"/>
      <c r="NQX111" s="104"/>
      <c r="NQY111" s="104"/>
      <c r="NQZ111" s="104"/>
      <c r="NRA111" s="104"/>
      <c r="NRB111" s="104"/>
      <c r="NRC111" s="104"/>
      <c r="NRD111" s="104"/>
      <c r="NRE111" s="104"/>
      <c r="NRF111" s="104"/>
      <c r="NRG111" s="104"/>
      <c r="NRH111" s="104"/>
      <c r="NRI111" s="104"/>
      <c r="NRJ111" s="104"/>
      <c r="NRK111" s="104"/>
      <c r="NRL111" s="104"/>
      <c r="NRM111" s="104"/>
      <c r="NRN111" s="104"/>
      <c r="NRO111" s="104"/>
      <c r="NRP111" s="104"/>
      <c r="NRQ111" s="104"/>
      <c r="NRR111" s="104"/>
      <c r="NRS111" s="104"/>
      <c r="NRT111" s="104"/>
      <c r="NRU111" s="104"/>
      <c r="NRV111" s="104"/>
      <c r="NRW111" s="104"/>
      <c r="NRX111" s="104"/>
      <c r="NRY111" s="104"/>
      <c r="NRZ111" s="104"/>
      <c r="NSA111" s="104"/>
      <c r="NSB111" s="104"/>
      <c r="NSC111" s="104"/>
      <c r="NSD111" s="104"/>
      <c r="NSE111" s="104"/>
      <c r="NSF111" s="104"/>
      <c r="NSG111" s="104"/>
      <c r="NSH111" s="104"/>
      <c r="NSI111" s="104"/>
      <c r="NSJ111" s="104"/>
      <c r="NSK111" s="104"/>
      <c r="NSL111" s="104"/>
      <c r="NSM111" s="104"/>
      <c r="NSN111" s="104"/>
      <c r="NSO111" s="104"/>
      <c r="NSP111" s="104"/>
      <c r="NSQ111" s="104"/>
      <c r="NSR111" s="104"/>
      <c r="NSS111" s="104"/>
      <c r="NST111" s="104"/>
      <c r="NSU111" s="104"/>
      <c r="NSV111" s="104"/>
      <c r="NSW111" s="104"/>
      <c r="NSX111" s="104"/>
      <c r="NSY111" s="104"/>
      <c r="NSZ111" s="104"/>
      <c r="NTA111" s="104"/>
      <c r="NTB111" s="104"/>
      <c r="NTC111" s="104"/>
      <c r="NTD111" s="104"/>
      <c r="NTE111" s="104"/>
      <c r="NTF111" s="104"/>
      <c r="NTG111" s="104"/>
      <c r="NTH111" s="104"/>
      <c r="NTI111" s="104"/>
      <c r="NTJ111" s="104"/>
      <c r="NTK111" s="104"/>
      <c r="NTL111" s="104"/>
      <c r="NTM111" s="104"/>
      <c r="NTN111" s="104"/>
      <c r="NTO111" s="104"/>
      <c r="NTP111" s="104"/>
      <c r="NTQ111" s="104"/>
      <c r="NTR111" s="104"/>
      <c r="NTS111" s="104"/>
      <c r="NTT111" s="104"/>
      <c r="NTU111" s="104"/>
      <c r="NTV111" s="104"/>
      <c r="NTW111" s="104"/>
      <c r="NTX111" s="104"/>
      <c r="NTY111" s="104"/>
      <c r="NTZ111" s="104"/>
      <c r="NUA111" s="104"/>
      <c r="NUB111" s="104"/>
      <c r="NUC111" s="104"/>
      <c r="NUD111" s="104"/>
      <c r="NUE111" s="104"/>
      <c r="NUF111" s="104"/>
      <c r="NUG111" s="104"/>
      <c r="NUH111" s="104"/>
      <c r="NUI111" s="104"/>
      <c r="NUJ111" s="104"/>
      <c r="NUK111" s="104"/>
      <c r="NUL111" s="104"/>
      <c r="NUM111" s="104"/>
      <c r="NUN111" s="104"/>
      <c r="NUO111" s="104"/>
      <c r="NUP111" s="104"/>
      <c r="NUQ111" s="104"/>
      <c r="NUR111" s="104"/>
      <c r="NUS111" s="104"/>
      <c r="NUT111" s="104"/>
      <c r="NUU111" s="104"/>
      <c r="NUV111" s="104"/>
      <c r="NUW111" s="104"/>
      <c r="NUX111" s="104"/>
      <c r="NUY111" s="104"/>
      <c r="NUZ111" s="104"/>
      <c r="NVA111" s="104"/>
      <c r="NVB111" s="104"/>
      <c r="NVC111" s="104"/>
      <c r="NVD111" s="104"/>
      <c r="NVE111" s="104"/>
      <c r="NVF111" s="104"/>
      <c r="NVG111" s="104"/>
      <c r="NVH111" s="104"/>
      <c r="NVI111" s="104"/>
      <c r="NVJ111" s="104"/>
      <c r="NVK111" s="104"/>
      <c r="NVL111" s="104"/>
      <c r="NVM111" s="104"/>
      <c r="NVN111" s="104"/>
      <c r="NVO111" s="104"/>
      <c r="NVP111" s="104"/>
      <c r="NVQ111" s="104"/>
      <c r="NVR111" s="104"/>
      <c r="NVS111" s="104"/>
      <c r="NVT111" s="104"/>
      <c r="NVU111" s="104"/>
      <c r="NVV111" s="104"/>
      <c r="NVW111" s="104"/>
      <c r="NVX111" s="104"/>
      <c r="NVY111" s="104"/>
      <c r="NVZ111" s="104"/>
      <c r="NWA111" s="104"/>
      <c r="NWB111" s="104"/>
      <c r="NWC111" s="104"/>
      <c r="NWD111" s="104"/>
      <c r="NWE111" s="104"/>
      <c r="NWF111" s="104"/>
      <c r="NWG111" s="104"/>
      <c r="NWH111" s="104"/>
      <c r="NWI111" s="104"/>
      <c r="NWJ111" s="104"/>
      <c r="NWK111" s="104"/>
      <c r="NWL111" s="104"/>
      <c r="NWM111" s="104"/>
      <c r="NWN111" s="104"/>
      <c r="NWO111" s="104"/>
      <c r="NWP111" s="104"/>
      <c r="NWQ111" s="104"/>
      <c r="NWR111" s="104"/>
      <c r="NWS111" s="104"/>
      <c r="NWT111" s="104"/>
      <c r="NWU111" s="104"/>
      <c r="NWV111" s="104"/>
      <c r="NWW111" s="104"/>
      <c r="NWX111" s="104"/>
      <c r="NWY111" s="104"/>
      <c r="NWZ111" s="104"/>
      <c r="NXA111" s="104"/>
      <c r="NXB111" s="104"/>
      <c r="NXC111" s="104"/>
      <c r="NXD111" s="104"/>
      <c r="NXE111" s="104"/>
      <c r="NXF111" s="104"/>
      <c r="NXG111" s="104"/>
      <c r="NXH111" s="104"/>
      <c r="NXI111" s="104"/>
      <c r="NXJ111" s="104"/>
      <c r="NXK111" s="104"/>
      <c r="NXL111" s="104"/>
      <c r="NXM111" s="104"/>
      <c r="NXN111" s="104"/>
      <c r="NXO111" s="104"/>
      <c r="NXP111" s="104"/>
      <c r="NXQ111" s="104"/>
      <c r="NXR111" s="104"/>
      <c r="NXS111" s="104"/>
      <c r="NXT111" s="104"/>
      <c r="NXU111" s="104"/>
      <c r="NXV111" s="104"/>
      <c r="NXW111" s="104"/>
      <c r="NXX111" s="104"/>
      <c r="NXY111" s="104"/>
      <c r="NXZ111" s="104"/>
      <c r="NYA111" s="104"/>
      <c r="NYB111" s="104"/>
      <c r="NYC111" s="104"/>
      <c r="NYD111" s="104"/>
      <c r="NYE111" s="104"/>
      <c r="NYF111" s="104"/>
      <c r="NYG111" s="104"/>
      <c r="NYH111" s="104"/>
      <c r="NYI111" s="104"/>
      <c r="NYJ111" s="104"/>
      <c r="NYK111" s="104"/>
      <c r="NYL111" s="104"/>
      <c r="NYM111" s="104"/>
      <c r="NYN111" s="104"/>
      <c r="NYO111" s="104"/>
      <c r="NYP111" s="104"/>
      <c r="NYQ111" s="104"/>
      <c r="NYR111" s="104"/>
      <c r="NYS111" s="104"/>
      <c r="NYT111" s="104"/>
      <c r="NYU111" s="104"/>
      <c r="NYV111" s="104"/>
      <c r="NYW111" s="104"/>
      <c r="NYX111" s="104"/>
      <c r="NYY111" s="104"/>
      <c r="NYZ111" s="104"/>
      <c r="NZA111" s="104"/>
      <c r="NZB111" s="104"/>
      <c r="NZC111" s="104"/>
      <c r="NZD111" s="104"/>
      <c r="NZE111" s="104"/>
      <c r="NZF111" s="104"/>
      <c r="NZG111" s="104"/>
      <c r="NZH111" s="104"/>
      <c r="NZI111" s="104"/>
      <c r="NZJ111" s="104"/>
      <c r="NZK111" s="104"/>
      <c r="NZL111" s="104"/>
      <c r="NZM111" s="104"/>
      <c r="NZN111" s="104"/>
      <c r="NZO111" s="104"/>
      <c r="NZP111" s="104"/>
      <c r="NZQ111" s="104"/>
      <c r="NZR111" s="104"/>
      <c r="NZS111" s="104"/>
      <c r="NZT111" s="104"/>
      <c r="NZU111" s="104"/>
      <c r="NZV111" s="104"/>
      <c r="NZW111" s="104"/>
      <c r="NZX111" s="104"/>
      <c r="NZY111" s="104"/>
      <c r="NZZ111" s="104"/>
      <c r="OAA111" s="104"/>
      <c r="OAB111" s="104"/>
      <c r="OAC111" s="104"/>
      <c r="OAD111" s="104"/>
      <c r="OAE111" s="104"/>
      <c r="OAF111" s="104"/>
      <c r="OAG111" s="104"/>
      <c r="OAH111" s="104"/>
      <c r="OAI111" s="104"/>
      <c r="OAJ111" s="104"/>
      <c r="OAK111" s="104"/>
      <c r="OAL111" s="104"/>
      <c r="OAM111" s="104"/>
      <c r="OAN111" s="104"/>
      <c r="OAO111" s="104"/>
      <c r="OAP111" s="104"/>
      <c r="OAQ111" s="104"/>
      <c r="OAR111" s="104"/>
      <c r="OAS111" s="104"/>
      <c r="OAT111" s="104"/>
      <c r="OAU111" s="104"/>
      <c r="OAV111" s="104"/>
      <c r="OAW111" s="104"/>
      <c r="OAX111" s="104"/>
      <c r="OAY111" s="104"/>
      <c r="OAZ111" s="104"/>
      <c r="OBA111" s="104"/>
      <c r="OBB111" s="104"/>
      <c r="OBC111" s="104"/>
      <c r="OBD111" s="104"/>
      <c r="OBE111" s="104"/>
      <c r="OBF111" s="104"/>
      <c r="OBG111" s="104"/>
      <c r="OBH111" s="104"/>
      <c r="OBI111" s="104"/>
      <c r="OBJ111" s="104"/>
      <c r="OBK111" s="104"/>
      <c r="OBL111" s="104"/>
      <c r="OBM111" s="104"/>
      <c r="OBN111" s="104"/>
      <c r="OBO111" s="104"/>
      <c r="OBP111" s="104"/>
      <c r="OBQ111" s="104"/>
      <c r="OBR111" s="104"/>
      <c r="OBS111" s="104"/>
      <c r="OBT111" s="104"/>
      <c r="OBU111" s="104"/>
      <c r="OBV111" s="104"/>
      <c r="OBW111" s="104"/>
      <c r="OBX111" s="104"/>
      <c r="OBY111" s="104"/>
      <c r="OBZ111" s="104"/>
      <c r="OCA111" s="104"/>
      <c r="OCB111" s="104"/>
      <c r="OCC111" s="104"/>
      <c r="OCD111" s="104"/>
      <c r="OCE111" s="104"/>
      <c r="OCF111" s="104"/>
      <c r="OCG111" s="104"/>
      <c r="OCH111" s="104"/>
      <c r="OCI111" s="104"/>
      <c r="OCJ111" s="104"/>
      <c r="OCK111" s="104"/>
      <c r="OCL111" s="104"/>
      <c r="OCM111" s="104"/>
      <c r="OCN111" s="104"/>
      <c r="OCO111" s="104"/>
      <c r="OCP111" s="104"/>
      <c r="OCQ111" s="104"/>
      <c r="OCR111" s="104"/>
      <c r="OCS111" s="104"/>
      <c r="OCT111" s="104"/>
      <c r="OCU111" s="104"/>
      <c r="OCV111" s="104"/>
      <c r="OCW111" s="104"/>
      <c r="OCX111" s="104"/>
      <c r="OCY111" s="104"/>
      <c r="OCZ111" s="104"/>
      <c r="ODA111" s="104"/>
      <c r="ODB111" s="104"/>
      <c r="ODC111" s="104"/>
      <c r="ODD111" s="104"/>
      <c r="ODE111" s="104"/>
      <c r="ODF111" s="104"/>
      <c r="ODG111" s="104"/>
      <c r="ODH111" s="104"/>
      <c r="ODI111" s="104"/>
      <c r="ODJ111" s="104"/>
      <c r="ODK111" s="104"/>
      <c r="ODL111" s="104"/>
      <c r="ODM111" s="104"/>
      <c r="ODN111" s="104"/>
      <c r="ODO111" s="104"/>
      <c r="ODP111" s="104"/>
      <c r="ODQ111" s="104"/>
      <c r="ODR111" s="104"/>
      <c r="ODS111" s="104"/>
      <c r="ODT111" s="104"/>
      <c r="ODU111" s="104"/>
      <c r="ODV111" s="104"/>
      <c r="ODW111" s="104"/>
      <c r="ODX111" s="104"/>
      <c r="ODY111" s="104"/>
      <c r="ODZ111" s="104"/>
      <c r="OEA111" s="104"/>
      <c r="OEB111" s="104"/>
      <c r="OEC111" s="104"/>
      <c r="OED111" s="104"/>
      <c r="OEE111" s="104"/>
      <c r="OEF111" s="104"/>
      <c r="OEG111" s="104"/>
      <c r="OEH111" s="104"/>
      <c r="OEI111" s="104"/>
      <c r="OEJ111" s="104"/>
      <c r="OEK111" s="104"/>
      <c r="OEL111" s="104"/>
      <c r="OEM111" s="104"/>
      <c r="OEN111" s="104"/>
      <c r="OEO111" s="104"/>
      <c r="OEP111" s="104"/>
      <c r="OEQ111" s="104"/>
      <c r="OER111" s="104"/>
      <c r="OES111" s="104"/>
      <c r="OET111" s="104"/>
      <c r="OEU111" s="104"/>
      <c r="OEV111" s="104"/>
      <c r="OEW111" s="104"/>
      <c r="OEX111" s="104"/>
      <c r="OEY111" s="104"/>
      <c r="OEZ111" s="104"/>
      <c r="OFA111" s="104"/>
      <c r="OFB111" s="104"/>
      <c r="OFC111" s="104"/>
      <c r="OFD111" s="104"/>
      <c r="OFE111" s="104"/>
      <c r="OFF111" s="104"/>
      <c r="OFG111" s="104"/>
      <c r="OFH111" s="104"/>
      <c r="OFI111" s="104"/>
      <c r="OFJ111" s="104"/>
      <c r="OFK111" s="104"/>
      <c r="OFL111" s="104"/>
      <c r="OFM111" s="104"/>
      <c r="OFN111" s="104"/>
      <c r="OFO111" s="104"/>
      <c r="OFP111" s="104"/>
      <c r="OFQ111" s="104"/>
      <c r="OFR111" s="104"/>
      <c r="OFS111" s="104"/>
      <c r="OFT111" s="104"/>
      <c r="OFU111" s="104"/>
      <c r="OFV111" s="104"/>
      <c r="OFW111" s="104"/>
      <c r="OFX111" s="104"/>
      <c r="OFY111" s="104"/>
      <c r="OFZ111" s="104"/>
      <c r="OGA111" s="104"/>
      <c r="OGB111" s="104"/>
      <c r="OGC111" s="104"/>
      <c r="OGD111" s="104"/>
      <c r="OGE111" s="104"/>
      <c r="OGF111" s="104"/>
      <c r="OGG111" s="104"/>
      <c r="OGH111" s="104"/>
      <c r="OGI111" s="104"/>
      <c r="OGJ111" s="104"/>
      <c r="OGK111" s="104"/>
      <c r="OGL111" s="104"/>
      <c r="OGM111" s="104"/>
      <c r="OGN111" s="104"/>
      <c r="OGO111" s="104"/>
      <c r="OGP111" s="104"/>
      <c r="OGQ111" s="104"/>
      <c r="OGR111" s="104"/>
      <c r="OGS111" s="104"/>
      <c r="OGT111" s="104"/>
      <c r="OGU111" s="104"/>
      <c r="OGV111" s="104"/>
      <c r="OGW111" s="104"/>
      <c r="OGX111" s="104"/>
      <c r="OGY111" s="104"/>
      <c r="OGZ111" s="104"/>
      <c r="OHA111" s="104"/>
      <c r="OHB111" s="104"/>
      <c r="OHC111" s="104"/>
      <c r="OHD111" s="104"/>
      <c r="OHE111" s="104"/>
      <c r="OHF111" s="104"/>
      <c r="OHG111" s="104"/>
      <c r="OHH111" s="104"/>
      <c r="OHI111" s="104"/>
      <c r="OHJ111" s="104"/>
      <c r="OHK111" s="104"/>
      <c r="OHL111" s="104"/>
      <c r="OHM111" s="104"/>
      <c r="OHN111" s="104"/>
      <c r="OHO111" s="104"/>
      <c r="OHP111" s="104"/>
      <c r="OHQ111" s="104"/>
      <c r="OHR111" s="104"/>
      <c r="OHS111" s="104"/>
      <c r="OHT111" s="104"/>
      <c r="OHU111" s="104"/>
      <c r="OHV111" s="104"/>
      <c r="OHW111" s="104"/>
      <c r="OHX111" s="104"/>
      <c r="OHY111" s="104"/>
      <c r="OHZ111" s="104"/>
      <c r="OIA111" s="104"/>
      <c r="OIB111" s="104"/>
      <c r="OIC111" s="104"/>
      <c r="OID111" s="104"/>
      <c r="OIE111" s="104"/>
      <c r="OIF111" s="104"/>
      <c r="OIG111" s="104"/>
      <c r="OIH111" s="104"/>
      <c r="OII111" s="104"/>
      <c r="OIJ111" s="104"/>
      <c r="OIK111" s="104"/>
      <c r="OIL111" s="104"/>
      <c r="OIM111" s="104"/>
      <c r="OIN111" s="104"/>
      <c r="OIO111" s="104"/>
      <c r="OIP111" s="104"/>
      <c r="OIQ111" s="104"/>
      <c r="OIR111" s="104"/>
      <c r="OIS111" s="104"/>
      <c r="OIT111" s="104"/>
      <c r="OIU111" s="104"/>
      <c r="OIV111" s="104"/>
      <c r="OIW111" s="104"/>
      <c r="OIX111" s="104"/>
      <c r="OIY111" s="104"/>
      <c r="OIZ111" s="104"/>
      <c r="OJA111" s="104"/>
      <c r="OJB111" s="104"/>
      <c r="OJC111" s="104"/>
      <c r="OJD111" s="104"/>
      <c r="OJE111" s="104"/>
      <c r="OJF111" s="104"/>
      <c r="OJG111" s="104"/>
      <c r="OJH111" s="104"/>
      <c r="OJI111" s="104"/>
      <c r="OJJ111" s="104"/>
      <c r="OJK111" s="104"/>
      <c r="OJL111" s="104"/>
      <c r="OJM111" s="104"/>
      <c r="OJN111" s="104"/>
      <c r="OJO111" s="104"/>
      <c r="OJP111" s="104"/>
      <c r="OJQ111" s="104"/>
      <c r="OJR111" s="104"/>
      <c r="OJS111" s="104"/>
      <c r="OJT111" s="104"/>
      <c r="OJU111" s="104"/>
      <c r="OJV111" s="104"/>
      <c r="OJW111" s="104"/>
      <c r="OJX111" s="104"/>
      <c r="OJY111" s="104"/>
      <c r="OJZ111" s="104"/>
      <c r="OKA111" s="104"/>
      <c r="OKB111" s="104"/>
      <c r="OKC111" s="104"/>
      <c r="OKD111" s="104"/>
      <c r="OKE111" s="104"/>
      <c r="OKF111" s="104"/>
      <c r="OKG111" s="104"/>
      <c r="OKH111" s="104"/>
      <c r="OKI111" s="104"/>
      <c r="OKJ111" s="104"/>
      <c r="OKK111" s="104"/>
      <c r="OKL111" s="104"/>
      <c r="OKM111" s="104"/>
      <c r="OKN111" s="104"/>
      <c r="OKO111" s="104"/>
      <c r="OKP111" s="104"/>
      <c r="OKQ111" s="104"/>
      <c r="OKR111" s="104"/>
      <c r="OKS111" s="104"/>
      <c r="OKT111" s="104"/>
      <c r="OKU111" s="104"/>
      <c r="OKV111" s="104"/>
      <c r="OKW111" s="104"/>
      <c r="OKX111" s="104"/>
      <c r="OKY111" s="104"/>
      <c r="OKZ111" s="104"/>
      <c r="OLA111" s="104"/>
      <c r="OLB111" s="104"/>
      <c r="OLC111" s="104"/>
      <c r="OLD111" s="104"/>
      <c r="OLE111" s="104"/>
      <c r="OLF111" s="104"/>
      <c r="OLG111" s="104"/>
      <c r="OLH111" s="104"/>
      <c r="OLI111" s="104"/>
      <c r="OLJ111" s="104"/>
      <c r="OLK111" s="104"/>
      <c r="OLL111" s="104"/>
      <c r="OLM111" s="104"/>
      <c r="OLN111" s="104"/>
      <c r="OLO111" s="104"/>
      <c r="OLP111" s="104"/>
      <c r="OLQ111" s="104"/>
      <c r="OLR111" s="104"/>
      <c r="OLS111" s="104"/>
      <c r="OLT111" s="104"/>
      <c r="OLU111" s="104"/>
      <c r="OLV111" s="104"/>
      <c r="OLW111" s="104"/>
      <c r="OLX111" s="104"/>
      <c r="OLY111" s="104"/>
      <c r="OLZ111" s="104"/>
      <c r="OMA111" s="104"/>
      <c r="OMB111" s="104"/>
      <c r="OMC111" s="104"/>
      <c r="OMD111" s="104"/>
      <c r="OME111" s="104"/>
      <c r="OMF111" s="104"/>
      <c r="OMG111" s="104"/>
      <c r="OMH111" s="104"/>
      <c r="OMI111" s="104"/>
      <c r="OMJ111" s="104"/>
      <c r="OMK111" s="104"/>
      <c r="OML111" s="104"/>
      <c r="OMM111" s="104"/>
      <c r="OMN111" s="104"/>
      <c r="OMO111" s="104"/>
      <c r="OMP111" s="104"/>
      <c r="OMQ111" s="104"/>
      <c r="OMR111" s="104"/>
      <c r="OMS111" s="104"/>
      <c r="OMT111" s="104"/>
      <c r="OMU111" s="104"/>
      <c r="OMV111" s="104"/>
      <c r="OMW111" s="104"/>
      <c r="OMX111" s="104"/>
      <c r="OMY111" s="104"/>
      <c r="OMZ111" s="104"/>
      <c r="ONA111" s="104"/>
      <c r="ONB111" s="104"/>
      <c r="ONC111" s="104"/>
      <c r="OND111" s="104"/>
      <c r="ONE111" s="104"/>
      <c r="ONF111" s="104"/>
      <c r="ONG111" s="104"/>
      <c r="ONH111" s="104"/>
      <c r="ONI111" s="104"/>
      <c r="ONJ111" s="104"/>
      <c r="ONK111" s="104"/>
      <c r="ONL111" s="104"/>
      <c r="ONM111" s="104"/>
      <c r="ONN111" s="104"/>
      <c r="ONO111" s="104"/>
      <c r="ONP111" s="104"/>
      <c r="ONQ111" s="104"/>
      <c r="ONR111" s="104"/>
      <c r="ONS111" s="104"/>
      <c r="ONT111" s="104"/>
      <c r="ONU111" s="104"/>
      <c r="ONV111" s="104"/>
      <c r="ONW111" s="104"/>
      <c r="ONX111" s="104"/>
      <c r="ONY111" s="104"/>
      <c r="ONZ111" s="104"/>
      <c r="OOA111" s="104"/>
      <c r="OOB111" s="104"/>
      <c r="OOC111" s="104"/>
      <c r="OOD111" s="104"/>
      <c r="OOE111" s="104"/>
      <c r="OOF111" s="104"/>
      <c r="OOG111" s="104"/>
      <c r="OOH111" s="104"/>
      <c r="OOI111" s="104"/>
      <c r="OOJ111" s="104"/>
      <c r="OOK111" s="104"/>
      <c r="OOL111" s="104"/>
      <c r="OOM111" s="104"/>
      <c r="OON111" s="104"/>
      <c r="OOO111" s="104"/>
      <c r="OOP111" s="104"/>
      <c r="OOQ111" s="104"/>
      <c r="OOR111" s="104"/>
      <c r="OOS111" s="104"/>
      <c r="OOT111" s="104"/>
      <c r="OOU111" s="104"/>
      <c r="OOV111" s="104"/>
      <c r="OOW111" s="104"/>
      <c r="OOX111" s="104"/>
      <c r="OOY111" s="104"/>
      <c r="OOZ111" s="104"/>
      <c r="OPA111" s="104"/>
      <c r="OPB111" s="104"/>
      <c r="OPC111" s="104"/>
      <c r="OPD111" s="104"/>
      <c r="OPE111" s="104"/>
      <c r="OPF111" s="104"/>
      <c r="OPG111" s="104"/>
      <c r="OPH111" s="104"/>
      <c r="OPI111" s="104"/>
      <c r="OPJ111" s="104"/>
      <c r="OPK111" s="104"/>
      <c r="OPL111" s="104"/>
      <c r="OPM111" s="104"/>
      <c r="OPN111" s="104"/>
      <c r="OPO111" s="104"/>
      <c r="OPP111" s="104"/>
      <c r="OPQ111" s="104"/>
      <c r="OPR111" s="104"/>
      <c r="OPS111" s="104"/>
      <c r="OPT111" s="104"/>
      <c r="OPU111" s="104"/>
      <c r="OPV111" s="104"/>
      <c r="OPW111" s="104"/>
      <c r="OPX111" s="104"/>
      <c r="OPY111" s="104"/>
      <c r="OPZ111" s="104"/>
      <c r="OQA111" s="104"/>
      <c r="OQB111" s="104"/>
      <c r="OQC111" s="104"/>
      <c r="OQD111" s="104"/>
      <c r="OQE111" s="104"/>
      <c r="OQF111" s="104"/>
      <c r="OQG111" s="104"/>
      <c r="OQH111" s="104"/>
      <c r="OQI111" s="104"/>
      <c r="OQJ111" s="104"/>
      <c r="OQK111" s="104"/>
      <c r="OQL111" s="104"/>
      <c r="OQM111" s="104"/>
      <c r="OQN111" s="104"/>
      <c r="OQO111" s="104"/>
      <c r="OQP111" s="104"/>
      <c r="OQQ111" s="104"/>
      <c r="OQR111" s="104"/>
      <c r="OQS111" s="104"/>
      <c r="OQT111" s="104"/>
      <c r="OQU111" s="104"/>
      <c r="OQV111" s="104"/>
      <c r="OQW111" s="104"/>
      <c r="OQX111" s="104"/>
      <c r="OQY111" s="104"/>
      <c r="OQZ111" s="104"/>
      <c r="ORA111" s="104"/>
      <c r="ORB111" s="104"/>
      <c r="ORC111" s="104"/>
      <c r="ORD111" s="104"/>
      <c r="ORE111" s="104"/>
      <c r="ORF111" s="104"/>
      <c r="ORG111" s="104"/>
      <c r="ORH111" s="104"/>
      <c r="ORI111" s="104"/>
      <c r="ORJ111" s="104"/>
      <c r="ORK111" s="104"/>
      <c r="ORL111" s="104"/>
      <c r="ORM111" s="104"/>
      <c r="ORN111" s="104"/>
      <c r="ORO111" s="104"/>
      <c r="ORP111" s="104"/>
      <c r="ORQ111" s="104"/>
      <c r="ORR111" s="104"/>
      <c r="ORS111" s="104"/>
      <c r="ORT111" s="104"/>
      <c r="ORU111" s="104"/>
      <c r="ORV111" s="104"/>
      <c r="ORW111" s="104"/>
      <c r="ORX111" s="104"/>
      <c r="ORY111" s="104"/>
      <c r="ORZ111" s="104"/>
      <c r="OSA111" s="104"/>
      <c r="OSB111" s="104"/>
      <c r="OSC111" s="104"/>
      <c r="OSD111" s="104"/>
      <c r="OSE111" s="104"/>
      <c r="OSF111" s="104"/>
      <c r="OSG111" s="104"/>
      <c r="OSH111" s="104"/>
      <c r="OSI111" s="104"/>
      <c r="OSJ111" s="104"/>
      <c r="OSK111" s="104"/>
      <c r="OSL111" s="104"/>
      <c r="OSM111" s="104"/>
      <c r="OSN111" s="104"/>
      <c r="OSO111" s="104"/>
      <c r="OSP111" s="104"/>
      <c r="OSQ111" s="104"/>
      <c r="OSR111" s="104"/>
      <c r="OSS111" s="104"/>
      <c r="OST111" s="104"/>
      <c r="OSU111" s="104"/>
      <c r="OSV111" s="104"/>
      <c r="OSW111" s="104"/>
      <c r="OSX111" s="104"/>
      <c r="OSY111" s="104"/>
      <c r="OSZ111" s="104"/>
      <c r="OTA111" s="104"/>
      <c r="OTB111" s="104"/>
      <c r="OTC111" s="104"/>
      <c r="OTD111" s="104"/>
      <c r="OTE111" s="104"/>
      <c r="OTF111" s="104"/>
      <c r="OTG111" s="104"/>
      <c r="OTH111" s="104"/>
      <c r="OTI111" s="104"/>
      <c r="OTJ111" s="104"/>
      <c r="OTK111" s="104"/>
      <c r="OTL111" s="104"/>
      <c r="OTM111" s="104"/>
      <c r="OTN111" s="104"/>
      <c r="OTO111" s="104"/>
      <c r="OTP111" s="104"/>
      <c r="OTQ111" s="104"/>
      <c r="OTR111" s="104"/>
      <c r="OTS111" s="104"/>
      <c r="OTT111" s="104"/>
      <c r="OTU111" s="104"/>
      <c r="OTV111" s="104"/>
      <c r="OTW111" s="104"/>
      <c r="OTX111" s="104"/>
      <c r="OTY111" s="104"/>
      <c r="OTZ111" s="104"/>
      <c r="OUA111" s="104"/>
      <c r="OUB111" s="104"/>
      <c r="OUC111" s="104"/>
      <c r="OUD111" s="104"/>
      <c r="OUE111" s="104"/>
      <c r="OUF111" s="104"/>
      <c r="OUG111" s="104"/>
      <c r="OUH111" s="104"/>
      <c r="OUI111" s="104"/>
      <c r="OUJ111" s="104"/>
      <c r="OUK111" s="104"/>
      <c r="OUL111" s="104"/>
      <c r="OUM111" s="104"/>
      <c r="OUN111" s="104"/>
      <c r="OUO111" s="104"/>
      <c r="OUP111" s="104"/>
      <c r="OUQ111" s="104"/>
      <c r="OUR111" s="104"/>
      <c r="OUS111" s="104"/>
      <c r="OUT111" s="104"/>
      <c r="OUU111" s="104"/>
      <c r="OUV111" s="104"/>
      <c r="OUW111" s="104"/>
      <c r="OUX111" s="104"/>
      <c r="OUY111" s="104"/>
      <c r="OUZ111" s="104"/>
      <c r="OVA111" s="104"/>
      <c r="OVB111" s="104"/>
      <c r="OVC111" s="104"/>
      <c r="OVD111" s="104"/>
      <c r="OVE111" s="104"/>
      <c r="OVF111" s="104"/>
      <c r="OVG111" s="104"/>
      <c r="OVH111" s="104"/>
      <c r="OVI111" s="104"/>
      <c r="OVJ111" s="104"/>
      <c r="OVK111" s="104"/>
      <c r="OVL111" s="104"/>
      <c r="OVM111" s="104"/>
      <c r="OVN111" s="104"/>
      <c r="OVO111" s="104"/>
      <c r="OVP111" s="104"/>
      <c r="OVQ111" s="104"/>
      <c r="OVR111" s="104"/>
      <c r="OVS111" s="104"/>
      <c r="OVT111" s="104"/>
      <c r="OVU111" s="104"/>
      <c r="OVV111" s="104"/>
      <c r="OVW111" s="104"/>
      <c r="OVX111" s="104"/>
      <c r="OVY111" s="104"/>
      <c r="OVZ111" s="104"/>
      <c r="OWA111" s="104"/>
      <c r="OWB111" s="104"/>
      <c r="OWC111" s="104"/>
      <c r="OWD111" s="104"/>
      <c r="OWE111" s="104"/>
      <c r="OWF111" s="104"/>
      <c r="OWG111" s="104"/>
      <c r="OWH111" s="104"/>
      <c r="OWI111" s="104"/>
      <c r="OWJ111" s="104"/>
      <c r="OWK111" s="104"/>
      <c r="OWL111" s="104"/>
      <c r="OWM111" s="104"/>
      <c r="OWN111" s="104"/>
      <c r="OWO111" s="104"/>
      <c r="OWP111" s="104"/>
      <c r="OWQ111" s="104"/>
      <c r="OWR111" s="104"/>
      <c r="OWS111" s="104"/>
      <c r="OWT111" s="104"/>
      <c r="OWU111" s="104"/>
      <c r="OWV111" s="104"/>
      <c r="OWW111" s="104"/>
      <c r="OWX111" s="104"/>
      <c r="OWY111" s="104"/>
      <c r="OWZ111" s="104"/>
      <c r="OXA111" s="104"/>
      <c r="OXB111" s="104"/>
      <c r="OXC111" s="104"/>
      <c r="OXD111" s="104"/>
      <c r="OXE111" s="104"/>
      <c r="OXF111" s="104"/>
      <c r="OXG111" s="104"/>
      <c r="OXH111" s="104"/>
      <c r="OXI111" s="104"/>
      <c r="OXJ111" s="104"/>
      <c r="OXK111" s="104"/>
      <c r="OXL111" s="104"/>
      <c r="OXM111" s="104"/>
      <c r="OXN111" s="104"/>
      <c r="OXO111" s="104"/>
      <c r="OXP111" s="104"/>
      <c r="OXQ111" s="104"/>
      <c r="OXR111" s="104"/>
      <c r="OXS111" s="104"/>
      <c r="OXT111" s="104"/>
      <c r="OXU111" s="104"/>
      <c r="OXV111" s="104"/>
      <c r="OXW111" s="104"/>
      <c r="OXX111" s="104"/>
      <c r="OXY111" s="104"/>
      <c r="OXZ111" s="104"/>
      <c r="OYA111" s="104"/>
      <c r="OYB111" s="104"/>
      <c r="OYC111" s="104"/>
      <c r="OYD111" s="104"/>
      <c r="OYE111" s="104"/>
      <c r="OYF111" s="104"/>
      <c r="OYG111" s="104"/>
      <c r="OYH111" s="104"/>
      <c r="OYI111" s="104"/>
      <c r="OYJ111" s="104"/>
      <c r="OYK111" s="104"/>
      <c r="OYL111" s="104"/>
      <c r="OYM111" s="104"/>
      <c r="OYN111" s="104"/>
      <c r="OYO111" s="104"/>
      <c r="OYP111" s="104"/>
      <c r="OYQ111" s="104"/>
      <c r="OYR111" s="104"/>
      <c r="OYS111" s="104"/>
      <c r="OYT111" s="104"/>
      <c r="OYU111" s="104"/>
      <c r="OYV111" s="104"/>
      <c r="OYW111" s="104"/>
      <c r="OYX111" s="104"/>
      <c r="OYY111" s="104"/>
      <c r="OYZ111" s="104"/>
      <c r="OZA111" s="104"/>
      <c r="OZB111" s="104"/>
      <c r="OZC111" s="104"/>
      <c r="OZD111" s="104"/>
      <c r="OZE111" s="104"/>
      <c r="OZF111" s="104"/>
      <c r="OZG111" s="104"/>
      <c r="OZH111" s="104"/>
      <c r="OZI111" s="104"/>
      <c r="OZJ111" s="104"/>
      <c r="OZK111" s="104"/>
      <c r="OZL111" s="104"/>
      <c r="OZM111" s="104"/>
      <c r="OZN111" s="104"/>
      <c r="OZO111" s="104"/>
      <c r="OZP111" s="104"/>
      <c r="OZQ111" s="104"/>
      <c r="OZR111" s="104"/>
      <c r="OZS111" s="104"/>
      <c r="OZT111" s="104"/>
      <c r="OZU111" s="104"/>
      <c r="OZV111" s="104"/>
      <c r="OZW111" s="104"/>
      <c r="OZX111" s="104"/>
      <c r="OZY111" s="104"/>
      <c r="OZZ111" s="104"/>
      <c r="PAA111" s="104"/>
      <c r="PAB111" s="104"/>
      <c r="PAC111" s="104"/>
      <c r="PAD111" s="104"/>
      <c r="PAE111" s="104"/>
      <c r="PAF111" s="104"/>
      <c r="PAG111" s="104"/>
      <c r="PAH111" s="104"/>
      <c r="PAI111" s="104"/>
      <c r="PAJ111" s="104"/>
      <c r="PAK111" s="104"/>
      <c r="PAL111" s="104"/>
      <c r="PAM111" s="104"/>
      <c r="PAN111" s="104"/>
      <c r="PAO111" s="104"/>
      <c r="PAP111" s="104"/>
      <c r="PAQ111" s="104"/>
      <c r="PAR111" s="104"/>
      <c r="PAS111" s="104"/>
      <c r="PAT111" s="104"/>
      <c r="PAU111" s="104"/>
      <c r="PAV111" s="104"/>
      <c r="PAW111" s="104"/>
      <c r="PAX111" s="104"/>
      <c r="PAY111" s="104"/>
      <c r="PAZ111" s="104"/>
      <c r="PBA111" s="104"/>
      <c r="PBB111" s="104"/>
      <c r="PBC111" s="104"/>
      <c r="PBD111" s="104"/>
      <c r="PBE111" s="104"/>
      <c r="PBF111" s="104"/>
      <c r="PBG111" s="104"/>
      <c r="PBH111" s="104"/>
      <c r="PBI111" s="104"/>
      <c r="PBJ111" s="104"/>
      <c r="PBK111" s="104"/>
      <c r="PBL111" s="104"/>
      <c r="PBM111" s="104"/>
      <c r="PBN111" s="104"/>
      <c r="PBO111" s="104"/>
      <c r="PBP111" s="104"/>
      <c r="PBQ111" s="104"/>
      <c r="PBR111" s="104"/>
      <c r="PBS111" s="104"/>
      <c r="PBT111" s="104"/>
      <c r="PBU111" s="104"/>
      <c r="PBV111" s="104"/>
      <c r="PBW111" s="104"/>
      <c r="PBX111" s="104"/>
      <c r="PBY111" s="104"/>
      <c r="PBZ111" s="104"/>
      <c r="PCA111" s="104"/>
      <c r="PCB111" s="104"/>
      <c r="PCC111" s="104"/>
      <c r="PCD111" s="104"/>
      <c r="PCE111" s="104"/>
      <c r="PCF111" s="104"/>
      <c r="PCG111" s="104"/>
      <c r="PCH111" s="104"/>
      <c r="PCI111" s="104"/>
      <c r="PCJ111" s="104"/>
      <c r="PCK111" s="104"/>
      <c r="PCL111" s="104"/>
      <c r="PCM111" s="104"/>
      <c r="PCN111" s="104"/>
      <c r="PCO111" s="104"/>
      <c r="PCP111" s="104"/>
      <c r="PCQ111" s="104"/>
      <c r="PCR111" s="104"/>
      <c r="PCS111" s="104"/>
      <c r="PCT111" s="104"/>
      <c r="PCU111" s="104"/>
      <c r="PCV111" s="104"/>
      <c r="PCW111" s="104"/>
      <c r="PCX111" s="104"/>
      <c r="PCY111" s="104"/>
      <c r="PCZ111" s="104"/>
      <c r="PDA111" s="104"/>
      <c r="PDB111" s="104"/>
      <c r="PDC111" s="104"/>
      <c r="PDD111" s="104"/>
      <c r="PDE111" s="104"/>
      <c r="PDF111" s="104"/>
      <c r="PDG111" s="104"/>
      <c r="PDH111" s="104"/>
      <c r="PDI111" s="104"/>
      <c r="PDJ111" s="104"/>
      <c r="PDK111" s="104"/>
      <c r="PDL111" s="104"/>
      <c r="PDM111" s="104"/>
      <c r="PDN111" s="104"/>
      <c r="PDO111" s="104"/>
      <c r="PDP111" s="104"/>
      <c r="PDQ111" s="104"/>
      <c r="PDR111" s="104"/>
      <c r="PDS111" s="104"/>
      <c r="PDT111" s="104"/>
      <c r="PDU111" s="104"/>
      <c r="PDV111" s="104"/>
      <c r="PDW111" s="104"/>
      <c r="PDX111" s="104"/>
      <c r="PDY111" s="104"/>
      <c r="PDZ111" s="104"/>
      <c r="PEA111" s="104"/>
      <c r="PEB111" s="104"/>
      <c r="PEC111" s="104"/>
      <c r="PED111" s="104"/>
      <c r="PEE111" s="104"/>
      <c r="PEF111" s="104"/>
      <c r="PEG111" s="104"/>
      <c r="PEH111" s="104"/>
      <c r="PEI111" s="104"/>
      <c r="PEJ111" s="104"/>
      <c r="PEK111" s="104"/>
      <c r="PEL111" s="104"/>
      <c r="PEM111" s="104"/>
      <c r="PEN111" s="104"/>
      <c r="PEO111" s="104"/>
      <c r="PEP111" s="104"/>
      <c r="PEQ111" s="104"/>
      <c r="PER111" s="104"/>
      <c r="PES111" s="104"/>
      <c r="PET111" s="104"/>
      <c r="PEU111" s="104"/>
      <c r="PEV111" s="104"/>
      <c r="PEW111" s="104"/>
      <c r="PEX111" s="104"/>
      <c r="PEY111" s="104"/>
      <c r="PEZ111" s="104"/>
      <c r="PFA111" s="104"/>
      <c r="PFB111" s="104"/>
      <c r="PFC111" s="104"/>
      <c r="PFD111" s="104"/>
      <c r="PFE111" s="104"/>
      <c r="PFF111" s="104"/>
      <c r="PFG111" s="104"/>
      <c r="PFH111" s="104"/>
      <c r="PFI111" s="104"/>
      <c r="PFJ111" s="104"/>
      <c r="PFK111" s="104"/>
      <c r="PFL111" s="104"/>
      <c r="PFM111" s="104"/>
      <c r="PFN111" s="104"/>
      <c r="PFO111" s="104"/>
      <c r="PFP111" s="104"/>
      <c r="PFQ111" s="104"/>
      <c r="PFR111" s="104"/>
      <c r="PFS111" s="104"/>
      <c r="PFT111" s="104"/>
      <c r="PFU111" s="104"/>
      <c r="PFV111" s="104"/>
      <c r="PFW111" s="104"/>
      <c r="PFX111" s="104"/>
      <c r="PFY111" s="104"/>
      <c r="PFZ111" s="104"/>
      <c r="PGA111" s="104"/>
      <c r="PGB111" s="104"/>
      <c r="PGC111" s="104"/>
      <c r="PGD111" s="104"/>
      <c r="PGE111" s="104"/>
      <c r="PGF111" s="104"/>
      <c r="PGG111" s="104"/>
      <c r="PGH111" s="104"/>
      <c r="PGI111" s="104"/>
      <c r="PGJ111" s="104"/>
      <c r="PGK111" s="104"/>
      <c r="PGL111" s="104"/>
      <c r="PGM111" s="104"/>
      <c r="PGN111" s="104"/>
      <c r="PGO111" s="104"/>
      <c r="PGP111" s="104"/>
      <c r="PGQ111" s="104"/>
      <c r="PGR111" s="104"/>
      <c r="PGS111" s="104"/>
      <c r="PGT111" s="104"/>
      <c r="PGU111" s="104"/>
      <c r="PGV111" s="104"/>
      <c r="PGW111" s="104"/>
      <c r="PGX111" s="104"/>
      <c r="PGY111" s="104"/>
      <c r="PGZ111" s="104"/>
      <c r="PHA111" s="104"/>
      <c r="PHB111" s="104"/>
      <c r="PHC111" s="104"/>
      <c r="PHD111" s="104"/>
      <c r="PHE111" s="104"/>
      <c r="PHF111" s="104"/>
      <c r="PHG111" s="104"/>
      <c r="PHH111" s="104"/>
      <c r="PHI111" s="104"/>
      <c r="PHJ111" s="104"/>
      <c r="PHK111" s="104"/>
      <c r="PHL111" s="104"/>
      <c r="PHM111" s="104"/>
      <c r="PHN111" s="104"/>
      <c r="PHO111" s="104"/>
      <c r="PHP111" s="104"/>
      <c r="PHQ111" s="104"/>
      <c r="PHR111" s="104"/>
      <c r="PHS111" s="104"/>
      <c r="PHT111" s="104"/>
      <c r="PHU111" s="104"/>
      <c r="PHV111" s="104"/>
      <c r="PHW111" s="104"/>
      <c r="PHX111" s="104"/>
      <c r="PHY111" s="104"/>
      <c r="PHZ111" s="104"/>
      <c r="PIA111" s="104"/>
      <c r="PIB111" s="104"/>
      <c r="PIC111" s="104"/>
      <c r="PID111" s="104"/>
      <c r="PIE111" s="104"/>
      <c r="PIF111" s="104"/>
      <c r="PIG111" s="104"/>
      <c r="PIH111" s="104"/>
      <c r="PII111" s="104"/>
      <c r="PIJ111" s="104"/>
      <c r="PIK111" s="104"/>
      <c r="PIL111" s="104"/>
      <c r="PIM111" s="104"/>
      <c r="PIN111" s="104"/>
      <c r="PIO111" s="104"/>
      <c r="PIP111" s="104"/>
      <c r="PIQ111" s="104"/>
      <c r="PIR111" s="104"/>
      <c r="PIS111" s="104"/>
      <c r="PIT111" s="104"/>
      <c r="PIU111" s="104"/>
      <c r="PIV111" s="104"/>
      <c r="PIW111" s="104"/>
      <c r="PIX111" s="104"/>
      <c r="PIY111" s="104"/>
      <c r="PIZ111" s="104"/>
      <c r="PJA111" s="104"/>
      <c r="PJB111" s="104"/>
      <c r="PJC111" s="104"/>
      <c r="PJD111" s="104"/>
      <c r="PJE111" s="104"/>
      <c r="PJF111" s="104"/>
      <c r="PJG111" s="104"/>
      <c r="PJH111" s="104"/>
      <c r="PJI111" s="104"/>
      <c r="PJJ111" s="104"/>
      <c r="PJK111" s="104"/>
      <c r="PJL111" s="104"/>
      <c r="PJM111" s="104"/>
      <c r="PJN111" s="104"/>
      <c r="PJO111" s="104"/>
      <c r="PJP111" s="104"/>
      <c r="PJQ111" s="104"/>
      <c r="PJR111" s="104"/>
      <c r="PJS111" s="104"/>
      <c r="PJT111" s="104"/>
      <c r="PJU111" s="104"/>
      <c r="PJV111" s="104"/>
      <c r="PJW111" s="104"/>
      <c r="PJX111" s="104"/>
      <c r="PJY111" s="104"/>
      <c r="PJZ111" s="104"/>
      <c r="PKA111" s="104"/>
      <c r="PKB111" s="104"/>
      <c r="PKC111" s="104"/>
      <c r="PKD111" s="104"/>
      <c r="PKE111" s="104"/>
      <c r="PKF111" s="104"/>
      <c r="PKG111" s="104"/>
      <c r="PKH111" s="104"/>
      <c r="PKI111" s="104"/>
      <c r="PKJ111" s="104"/>
      <c r="PKK111" s="104"/>
      <c r="PKL111" s="104"/>
      <c r="PKM111" s="104"/>
      <c r="PKN111" s="104"/>
      <c r="PKO111" s="104"/>
      <c r="PKP111" s="104"/>
      <c r="PKQ111" s="104"/>
      <c r="PKR111" s="104"/>
      <c r="PKS111" s="104"/>
      <c r="PKT111" s="104"/>
      <c r="PKU111" s="104"/>
      <c r="PKV111" s="104"/>
      <c r="PKW111" s="104"/>
      <c r="PKX111" s="104"/>
      <c r="PKY111" s="104"/>
      <c r="PKZ111" s="104"/>
      <c r="PLA111" s="104"/>
      <c r="PLB111" s="104"/>
      <c r="PLC111" s="104"/>
      <c r="PLD111" s="104"/>
      <c r="PLE111" s="104"/>
      <c r="PLF111" s="104"/>
      <c r="PLG111" s="104"/>
      <c r="PLH111" s="104"/>
      <c r="PLI111" s="104"/>
      <c r="PLJ111" s="104"/>
      <c r="PLK111" s="104"/>
      <c r="PLL111" s="104"/>
      <c r="PLM111" s="104"/>
      <c r="PLN111" s="104"/>
      <c r="PLO111" s="104"/>
      <c r="PLP111" s="104"/>
      <c r="PLQ111" s="104"/>
      <c r="PLR111" s="104"/>
      <c r="PLS111" s="104"/>
      <c r="PLT111" s="104"/>
      <c r="PLU111" s="104"/>
      <c r="PLV111" s="104"/>
      <c r="PLW111" s="104"/>
      <c r="PLX111" s="104"/>
      <c r="PLY111" s="104"/>
      <c r="PLZ111" s="104"/>
      <c r="PMA111" s="104"/>
      <c r="PMB111" s="104"/>
      <c r="PMC111" s="104"/>
      <c r="PMD111" s="104"/>
      <c r="PME111" s="104"/>
      <c r="PMF111" s="104"/>
      <c r="PMG111" s="104"/>
      <c r="PMH111" s="104"/>
      <c r="PMI111" s="104"/>
      <c r="PMJ111" s="104"/>
      <c r="PMK111" s="104"/>
      <c r="PML111" s="104"/>
      <c r="PMM111" s="104"/>
      <c r="PMN111" s="104"/>
      <c r="PMO111" s="104"/>
      <c r="PMP111" s="104"/>
      <c r="PMQ111" s="104"/>
      <c r="PMR111" s="104"/>
      <c r="PMS111" s="104"/>
      <c r="PMT111" s="104"/>
      <c r="PMU111" s="104"/>
      <c r="PMV111" s="104"/>
      <c r="PMW111" s="104"/>
      <c r="PMX111" s="104"/>
      <c r="PMY111" s="104"/>
      <c r="PMZ111" s="104"/>
      <c r="PNA111" s="104"/>
      <c r="PNB111" s="104"/>
      <c r="PNC111" s="104"/>
      <c r="PND111" s="104"/>
      <c r="PNE111" s="104"/>
      <c r="PNF111" s="104"/>
      <c r="PNG111" s="104"/>
      <c r="PNH111" s="104"/>
      <c r="PNI111" s="104"/>
      <c r="PNJ111" s="104"/>
      <c r="PNK111" s="104"/>
      <c r="PNL111" s="104"/>
      <c r="PNM111" s="104"/>
      <c r="PNN111" s="104"/>
      <c r="PNO111" s="104"/>
      <c r="PNP111" s="104"/>
      <c r="PNQ111" s="104"/>
      <c r="PNR111" s="104"/>
      <c r="PNS111" s="104"/>
      <c r="PNT111" s="104"/>
      <c r="PNU111" s="104"/>
      <c r="PNV111" s="104"/>
      <c r="PNW111" s="104"/>
      <c r="PNX111" s="104"/>
      <c r="PNY111" s="104"/>
      <c r="PNZ111" s="104"/>
      <c r="POA111" s="104"/>
      <c r="POB111" s="104"/>
      <c r="POC111" s="104"/>
      <c r="POD111" s="104"/>
      <c r="POE111" s="104"/>
      <c r="POF111" s="104"/>
      <c r="POG111" s="104"/>
      <c r="POH111" s="104"/>
      <c r="POI111" s="104"/>
      <c r="POJ111" s="104"/>
      <c r="POK111" s="104"/>
      <c r="POL111" s="104"/>
      <c r="POM111" s="104"/>
      <c r="PON111" s="104"/>
      <c r="POO111" s="104"/>
      <c r="POP111" s="104"/>
      <c r="POQ111" s="104"/>
      <c r="POR111" s="104"/>
      <c r="POS111" s="104"/>
      <c r="POT111" s="104"/>
      <c r="POU111" s="104"/>
      <c r="POV111" s="104"/>
      <c r="POW111" s="104"/>
      <c r="POX111" s="104"/>
      <c r="POY111" s="104"/>
      <c r="POZ111" s="104"/>
      <c r="PPA111" s="104"/>
      <c r="PPB111" s="104"/>
      <c r="PPC111" s="104"/>
      <c r="PPD111" s="104"/>
      <c r="PPE111" s="104"/>
      <c r="PPF111" s="104"/>
      <c r="PPG111" s="104"/>
      <c r="PPH111" s="104"/>
      <c r="PPI111" s="104"/>
      <c r="PPJ111" s="104"/>
      <c r="PPK111" s="104"/>
      <c r="PPL111" s="104"/>
      <c r="PPM111" s="104"/>
      <c r="PPN111" s="104"/>
      <c r="PPO111" s="104"/>
      <c r="PPP111" s="104"/>
      <c r="PPQ111" s="104"/>
      <c r="PPR111" s="104"/>
      <c r="PPS111" s="104"/>
      <c r="PPT111" s="104"/>
      <c r="PPU111" s="104"/>
      <c r="PPV111" s="104"/>
      <c r="PPW111" s="104"/>
      <c r="PPX111" s="104"/>
      <c r="PPY111" s="104"/>
      <c r="PPZ111" s="104"/>
      <c r="PQA111" s="104"/>
      <c r="PQB111" s="104"/>
      <c r="PQC111" s="104"/>
      <c r="PQD111" s="104"/>
      <c r="PQE111" s="104"/>
      <c r="PQF111" s="104"/>
      <c r="PQG111" s="104"/>
      <c r="PQH111" s="104"/>
      <c r="PQI111" s="104"/>
      <c r="PQJ111" s="104"/>
      <c r="PQK111" s="104"/>
      <c r="PQL111" s="104"/>
      <c r="PQM111" s="104"/>
      <c r="PQN111" s="104"/>
      <c r="PQO111" s="104"/>
      <c r="PQP111" s="104"/>
      <c r="PQQ111" s="104"/>
      <c r="PQR111" s="104"/>
      <c r="PQS111" s="104"/>
      <c r="PQT111" s="104"/>
      <c r="PQU111" s="104"/>
      <c r="PQV111" s="104"/>
      <c r="PQW111" s="104"/>
      <c r="PQX111" s="104"/>
      <c r="PQY111" s="104"/>
      <c r="PQZ111" s="104"/>
      <c r="PRA111" s="104"/>
      <c r="PRB111" s="104"/>
      <c r="PRC111" s="104"/>
      <c r="PRD111" s="104"/>
      <c r="PRE111" s="104"/>
      <c r="PRF111" s="104"/>
      <c r="PRG111" s="104"/>
      <c r="PRH111" s="104"/>
      <c r="PRI111" s="104"/>
      <c r="PRJ111" s="104"/>
      <c r="PRK111" s="104"/>
      <c r="PRL111" s="104"/>
      <c r="PRM111" s="104"/>
      <c r="PRN111" s="104"/>
      <c r="PRO111" s="104"/>
      <c r="PRP111" s="104"/>
      <c r="PRQ111" s="104"/>
      <c r="PRR111" s="104"/>
      <c r="PRS111" s="104"/>
      <c r="PRT111" s="104"/>
      <c r="PRU111" s="104"/>
      <c r="PRV111" s="104"/>
      <c r="PRW111" s="104"/>
      <c r="PRX111" s="104"/>
      <c r="PRY111" s="104"/>
      <c r="PRZ111" s="104"/>
      <c r="PSA111" s="104"/>
      <c r="PSB111" s="104"/>
      <c r="PSC111" s="104"/>
      <c r="PSD111" s="104"/>
      <c r="PSE111" s="104"/>
      <c r="PSF111" s="104"/>
      <c r="PSG111" s="104"/>
      <c r="PSH111" s="104"/>
      <c r="PSI111" s="104"/>
      <c r="PSJ111" s="104"/>
      <c r="PSK111" s="104"/>
      <c r="PSL111" s="104"/>
      <c r="PSM111" s="104"/>
      <c r="PSN111" s="104"/>
      <c r="PSO111" s="104"/>
      <c r="PSP111" s="104"/>
      <c r="PSQ111" s="104"/>
      <c r="PSR111" s="104"/>
      <c r="PSS111" s="104"/>
      <c r="PST111" s="104"/>
      <c r="PSU111" s="104"/>
      <c r="PSV111" s="104"/>
      <c r="PSW111" s="104"/>
      <c r="PSX111" s="104"/>
      <c r="PSY111" s="104"/>
      <c r="PSZ111" s="104"/>
      <c r="PTA111" s="104"/>
      <c r="PTB111" s="104"/>
      <c r="PTC111" s="104"/>
      <c r="PTD111" s="104"/>
      <c r="PTE111" s="104"/>
      <c r="PTF111" s="104"/>
      <c r="PTG111" s="104"/>
      <c r="PTH111" s="104"/>
      <c r="PTI111" s="104"/>
      <c r="PTJ111" s="104"/>
      <c r="PTK111" s="104"/>
      <c r="PTL111" s="104"/>
      <c r="PTM111" s="104"/>
      <c r="PTN111" s="104"/>
      <c r="PTO111" s="104"/>
      <c r="PTP111" s="104"/>
      <c r="PTQ111" s="104"/>
      <c r="PTR111" s="104"/>
      <c r="PTS111" s="104"/>
      <c r="PTT111" s="104"/>
      <c r="PTU111" s="104"/>
      <c r="PTV111" s="104"/>
      <c r="PTW111" s="104"/>
      <c r="PTX111" s="104"/>
      <c r="PTY111" s="104"/>
      <c r="PTZ111" s="104"/>
      <c r="PUA111" s="104"/>
      <c r="PUB111" s="104"/>
      <c r="PUC111" s="104"/>
      <c r="PUD111" s="104"/>
      <c r="PUE111" s="104"/>
      <c r="PUF111" s="104"/>
      <c r="PUG111" s="104"/>
      <c r="PUH111" s="104"/>
      <c r="PUI111" s="104"/>
      <c r="PUJ111" s="104"/>
      <c r="PUK111" s="104"/>
      <c r="PUL111" s="104"/>
      <c r="PUM111" s="104"/>
      <c r="PUN111" s="104"/>
      <c r="PUO111" s="104"/>
      <c r="PUP111" s="104"/>
      <c r="PUQ111" s="104"/>
      <c r="PUR111" s="104"/>
      <c r="PUS111" s="104"/>
      <c r="PUT111" s="104"/>
      <c r="PUU111" s="104"/>
      <c r="PUV111" s="104"/>
      <c r="PUW111" s="104"/>
      <c r="PUX111" s="104"/>
      <c r="PUY111" s="104"/>
      <c r="PUZ111" s="104"/>
      <c r="PVA111" s="104"/>
      <c r="PVB111" s="104"/>
      <c r="PVC111" s="104"/>
      <c r="PVD111" s="104"/>
      <c r="PVE111" s="104"/>
      <c r="PVF111" s="104"/>
      <c r="PVG111" s="104"/>
      <c r="PVH111" s="104"/>
      <c r="PVI111" s="104"/>
      <c r="PVJ111" s="104"/>
      <c r="PVK111" s="104"/>
      <c r="PVL111" s="104"/>
      <c r="PVM111" s="104"/>
      <c r="PVN111" s="104"/>
      <c r="PVO111" s="104"/>
      <c r="PVP111" s="104"/>
      <c r="PVQ111" s="104"/>
      <c r="PVR111" s="104"/>
      <c r="PVS111" s="104"/>
      <c r="PVT111" s="104"/>
      <c r="PVU111" s="104"/>
      <c r="PVV111" s="104"/>
      <c r="PVW111" s="104"/>
      <c r="PVX111" s="104"/>
      <c r="PVY111" s="104"/>
      <c r="PVZ111" s="104"/>
      <c r="PWA111" s="104"/>
      <c r="PWB111" s="104"/>
      <c r="PWC111" s="104"/>
      <c r="PWD111" s="104"/>
      <c r="PWE111" s="104"/>
      <c r="PWF111" s="104"/>
      <c r="PWG111" s="104"/>
      <c r="PWH111" s="104"/>
      <c r="PWI111" s="104"/>
      <c r="PWJ111" s="104"/>
      <c r="PWK111" s="104"/>
      <c r="PWL111" s="104"/>
      <c r="PWM111" s="104"/>
      <c r="PWN111" s="104"/>
      <c r="PWO111" s="104"/>
      <c r="PWP111" s="104"/>
      <c r="PWQ111" s="104"/>
      <c r="PWR111" s="104"/>
      <c r="PWS111" s="104"/>
      <c r="PWT111" s="104"/>
      <c r="PWU111" s="104"/>
      <c r="PWV111" s="104"/>
      <c r="PWW111" s="104"/>
      <c r="PWX111" s="104"/>
      <c r="PWY111" s="104"/>
      <c r="PWZ111" s="104"/>
      <c r="PXA111" s="104"/>
      <c r="PXB111" s="104"/>
      <c r="PXC111" s="104"/>
      <c r="PXD111" s="104"/>
      <c r="PXE111" s="104"/>
      <c r="PXF111" s="104"/>
      <c r="PXG111" s="104"/>
      <c r="PXH111" s="104"/>
      <c r="PXI111" s="104"/>
      <c r="PXJ111" s="104"/>
      <c r="PXK111" s="104"/>
      <c r="PXL111" s="104"/>
      <c r="PXM111" s="104"/>
      <c r="PXN111" s="104"/>
      <c r="PXO111" s="104"/>
      <c r="PXP111" s="104"/>
      <c r="PXQ111" s="104"/>
      <c r="PXR111" s="104"/>
      <c r="PXS111" s="104"/>
      <c r="PXT111" s="104"/>
      <c r="PXU111" s="104"/>
      <c r="PXV111" s="104"/>
      <c r="PXW111" s="104"/>
      <c r="PXX111" s="104"/>
      <c r="PXY111" s="104"/>
      <c r="PXZ111" s="104"/>
      <c r="PYA111" s="104"/>
      <c r="PYB111" s="104"/>
      <c r="PYC111" s="104"/>
      <c r="PYD111" s="104"/>
      <c r="PYE111" s="104"/>
      <c r="PYF111" s="104"/>
      <c r="PYG111" s="104"/>
      <c r="PYH111" s="104"/>
      <c r="PYI111" s="104"/>
      <c r="PYJ111" s="104"/>
      <c r="PYK111" s="104"/>
      <c r="PYL111" s="104"/>
      <c r="PYM111" s="104"/>
      <c r="PYN111" s="104"/>
      <c r="PYO111" s="104"/>
      <c r="PYP111" s="104"/>
      <c r="PYQ111" s="104"/>
      <c r="PYR111" s="104"/>
      <c r="PYS111" s="104"/>
      <c r="PYT111" s="104"/>
      <c r="PYU111" s="104"/>
      <c r="PYV111" s="104"/>
      <c r="PYW111" s="104"/>
      <c r="PYX111" s="104"/>
      <c r="PYY111" s="104"/>
      <c r="PYZ111" s="104"/>
      <c r="PZA111" s="104"/>
      <c r="PZB111" s="104"/>
      <c r="PZC111" s="104"/>
      <c r="PZD111" s="104"/>
      <c r="PZE111" s="104"/>
      <c r="PZF111" s="104"/>
      <c r="PZG111" s="104"/>
      <c r="PZH111" s="104"/>
      <c r="PZI111" s="104"/>
      <c r="PZJ111" s="104"/>
      <c r="PZK111" s="104"/>
      <c r="PZL111" s="104"/>
      <c r="PZM111" s="104"/>
      <c r="PZN111" s="104"/>
      <c r="PZO111" s="104"/>
      <c r="PZP111" s="104"/>
      <c r="PZQ111" s="104"/>
      <c r="PZR111" s="104"/>
      <c r="PZS111" s="104"/>
      <c r="PZT111" s="104"/>
      <c r="PZU111" s="104"/>
      <c r="PZV111" s="104"/>
      <c r="PZW111" s="104"/>
      <c r="PZX111" s="104"/>
      <c r="PZY111" s="104"/>
      <c r="PZZ111" s="104"/>
      <c r="QAA111" s="104"/>
      <c r="QAB111" s="104"/>
      <c r="QAC111" s="104"/>
      <c r="QAD111" s="104"/>
      <c r="QAE111" s="104"/>
      <c r="QAF111" s="104"/>
      <c r="QAG111" s="104"/>
      <c r="QAH111" s="104"/>
      <c r="QAI111" s="104"/>
      <c r="QAJ111" s="104"/>
      <c r="QAK111" s="104"/>
      <c r="QAL111" s="104"/>
      <c r="QAM111" s="104"/>
      <c r="QAN111" s="104"/>
      <c r="QAO111" s="104"/>
      <c r="QAP111" s="104"/>
      <c r="QAQ111" s="104"/>
      <c r="QAR111" s="104"/>
      <c r="QAS111" s="104"/>
      <c r="QAT111" s="104"/>
      <c r="QAU111" s="104"/>
      <c r="QAV111" s="104"/>
      <c r="QAW111" s="104"/>
      <c r="QAX111" s="104"/>
      <c r="QAY111" s="104"/>
      <c r="QAZ111" s="104"/>
      <c r="QBA111" s="104"/>
      <c r="QBB111" s="104"/>
      <c r="QBC111" s="104"/>
      <c r="QBD111" s="104"/>
      <c r="QBE111" s="104"/>
      <c r="QBF111" s="104"/>
      <c r="QBG111" s="104"/>
      <c r="QBH111" s="104"/>
      <c r="QBI111" s="104"/>
      <c r="QBJ111" s="104"/>
      <c r="QBK111" s="104"/>
      <c r="QBL111" s="104"/>
      <c r="QBM111" s="104"/>
      <c r="QBN111" s="104"/>
      <c r="QBO111" s="104"/>
      <c r="QBP111" s="104"/>
      <c r="QBQ111" s="104"/>
      <c r="QBR111" s="104"/>
      <c r="QBS111" s="104"/>
      <c r="QBT111" s="104"/>
      <c r="QBU111" s="104"/>
      <c r="QBV111" s="104"/>
      <c r="QBW111" s="104"/>
      <c r="QBX111" s="104"/>
      <c r="QBY111" s="104"/>
      <c r="QBZ111" s="104"/>
      <c r="QCA111" s="104"/>
      <c r="QCB111" s="104"/>
      <c r="QCC111" s="104"/>
      <c r="QCD111" s="104"/>
      <c r="QCE111" s="104"/>
      <c r="QCF111" s="104"/>
      <c r="QCG111" s="104"/>
      <c r="QCH111" s="104"/>
      <c r="QCI111" s="104"/>
      <c r="QCJ111" s="104"/>
      <c r="QCK111" s="104"/>
      <c r="QCL111" s="104"/>
      <c r="QCM111" s="104"/>
      <c r="QCN111" s="104"/>
      <c r="QCO111" s="104"/>
      <c r="QCP111" s="104"/>
      <c r="QCQ111" s="104"/>
      <c r="QCR111" s="104"/>
      <c r="QCS111" s="104"/>
      <c r="QCT111" s="104"/>
      <c r="QCU111" s="104"/>
      <c r="QCV111" s="104"/>
      <c r="QCW111" s="104"/>
      <c r="QCX111" s="104"/>
      <c r="QCY111" s="104"/>
      <c r="QCZ111" s="104"/>
      <c r="QDA111" s="104"/>
      <c r="QDB111" s="104"/>
      <c r="QDC111" s="104"/>
      <c r="QDD111" s="104"/>
      <c r="QDE111" s="104"/>
      <c r="QDF111" s="104"/>
      <c r="QDG111" s="104"/>
      <c r="QDH111" s="104"/>
      <c r="QDI111" s="104"/>
      <c r="QDJ111" s="104"/>
      <c r="QDK111" s="104"/>
      <c r="QDL111" s="104"/>
      <c r="QDM111" s="104"/>
      <c r="QDN111" s="104"/>
      <c r="QDO111" s="104"/>
      <c r="QDP111" s="104"/>
      <c r="QDQ111" s="104"/>
      <c r="QDR111" s="104"/>
      <c r="QDS111" s="104"/>
      <c r="QDT111" s="104"/>
      <c r="QDU111" s="104"/>
      <c r="QDV111" s="104"/>
      <c r="QDW111" s="104"/>
      <c r="QDX111" s="104"/>
      <c r="QDY111" s="104"/>
      <c r="QDZ111" s="104"/>
      <c r="QEA111" s="104"/>
      <c r="QEB111" s="104"/>
      <c r="QEC111" s="104"/>
      <c r="QED111" s="104"/>
      <c r="QEE111" s="104"/>
      <c r="QEF111" s="104"/>
      <c r="QEG111" s="104"/>
      <c r="QEH111" s="104"/>
      <c r="QEI111" s="104"/>
      <c r="QEJ111" s="104"/>
      <c r="QEK111" s="104"/>
      <c r="QEL111" s="104"/>
      <c r="QEM111" s="104"/>
      <c r="QEN111" s="104"/>
      <c r="QEO111" s="104"/>
      <c r="QEP111" s="104"/>
      <c r="QEQ111" s="104"/>
      <c r="QER111" s="104"/>
      <c r="QES111" s="104"/>
      <c r="QET111" s="104"/>
      <c r="QEU111" s="104"/>
      <c r="QEV111" s="104"/>
      <c r="QEW111" s="104"/>
      <c r="QEX111" s="104"/>
      <c r="QEY111" s="104"/>
      <c r="QEZ111" s="104"/>
      <c r="QFA111" s="104"/>
      <c r="QFB111" s="104"/>
      <c r="QFC111" s="104"/>
      <c r="QFD111" s="104"/>
      <c r="QFE111" s="104"/>
      <c r="QFF111" s="104"/>
      <c r="QFG111" s="104"/>
      <c r="QFH111" s="104"/>
      <c r="QFI111" s="104"/>
      <c r="QFJ111" s="104"/>
      <c r="QFK111" s="104"/>
      <c r="QFL111" s="104"/>
      <c r="QFM111" s="104"/>
      <c r="QFN111" s="104"/>
      <c r="QFO111" s="104"/>
      <c r="QFP111" s="104"/>
      <c r="QFQ111" s="104"/>
      <c r="QFR111" s="104"/>
      <c r="QFS111" s="104"/>
      <c r="QFT111" s="104"/>
      <c r="QFU111" s="104"/>
      <c r="QFV111" s="104"/>
      <c r="QFW111" s="104"/>
      <c r="QFX111" s="104"/>
      <c r="QFY111" s="104"/>
      <c r="QFZ111" s="104"/>
      <c r="QGA111" s="104"/>
      <c r="QGB111" s="104"/>
      <c r="QGC111" s="104"/>
      <c r="QGD111" s="104"/>
      <c r="QGE111" s="104"/>
      <c r="QGF111" s="104"/>
      <c r="QGG111" s="104"/>
      <c r="QGH111" s="104"/>
      <c r="QGI111" s="104"/>
      <c r="QGJ111" s="104"/>
      <c r="QGK111" s="104"/>
      <c r="QGL111" s="104"/>
      <c r="QGM111" s="104"/>
      <c r="QGN111" s="104"/>
      <c r="QGO111" s="104"/>
      <c r="QGP111" s="104"/>
      <c r="QGQ111" s="104"/>
      <c r="QGR111" s="104"/>
      <c r="QGS111" s="104"/>
      <c r="QGT111" s="104"/>
      <c r="QGU111" s="104"/>
      <c r="QGV111" s="104"/>
      <c r="QGW111" s="104"/>
      <c r="QGX111" s="104"/>
      <c r="QGY111" s="104"/>
      <c r="QGZ111" s="104"/>
      <c r="QHA111" s="104"/>
      <c r="QHB111" s="104"/>
      <c r="QHC111" s="104"/>
      <c r="QHD111" s="104"/>
      <c r="QHE111" s="104"/>
      <c r="QHF111" s="104"/>
      <c r="QHG111" s="104"/>
      <c r="QHH111" s="104"/>
      <c r="QHI111" s="104"/>
      <c r="QHJ111" s="104"/>
      <c r="QHK111" s="104"/>
      <c r="QHL111" s="104"/>
      <c r="QHM111" s="104"/>
      <c r="QHN111" s="104"/>
      <c r="QHO111" s="104"/>
      <c r="QHP111" s="104"/>
      <c r="QHQ111" s="104"/>
      <c r="QHR111" s="104"/>
      <c r="QHS111" s="104"/>
      <c r="QHT111" s="104"/>
      <c r="QHU111" s="104"/>
      <c r="QHV111" s="104"/>
      <c r="QHW111" s="104"/>
      <c r="QHX111" s="104"/>
      <c r="QHY111" s="104"/>
      <c r="QHZ111" s="104"/>
      <c r="QIA111" s="104"/>
      <c r="QIB111" s="104"/>
      <c r="QIC111" s="104"/>
      <c r="QID111" s="104"/>
      <c r="QIE111" s="104"/>
      <c r="QIF111" s="104"/>
      <c r="QIG111" s="104"/>
      <c r="QIH111" s="104"/>
      <c r="QII111" s="104"/>
      <c r="QIJ111" s="104"/>
      <c r="QIK111" s="104"/>
      <c r="QIL111" s="104"/>
      <c r="QIM111" s="104"/>
      <c r="QIN111" s="104"/>
      <c r="QIO111" s="104"/>
      <c r="QIP111" s="104"/>
      <c r="QIQ111" s="104"/>
      <c r="QIR111" s="104"/>
      <c r="QIS111" s="104"/>
      <c r="QIT111" s="104"/>
      <c r="QIU111" s="104"/>
      <c r="QIV111" s="104"/>
      <c r="QIW111" s="104"/>
      <c r="QIX111" s="104"/>
      <c r="QIY111" s="104"/>
      <c r="QIZ111" s="104"/>
      <c r="QJA111" s="104"/>
      <c r="QJB111" s="104"/>
      <c r="QJC111" s="104"/>
      <c r="QJD111" s="104"/>
      <c r="QJE111" s="104"/>
      <c r="QJF111" s="104"/>
      <c r="QJG111" s="104"/>
      <c r="QJH111" s="104"/>
      <c r="QJI111" s="104"/>
      <c r="QJJ111" s="104"/>
      <c r="QJK111" s="104"/>
      <c r="QJL111" s="104"/>
      <c r="QJM111" s="104"/>
      <c r="QJN111" s="104"/>
      <c r="QJO111" s="104"/>
      <c r="QJP111" s="104"/>
      <c r="QJQ111" s="104"/>
      <c r="QJR111" s="104"/>
      <c r="QJS111" s="104"/>
      <c r="QJT111" s="104"/>
      <c r="QJU111" s="104"/>
      <c r="QJV111" s="104"/>
      <c r="QJW111" s="104"/>
      <c r="QJX111" s="104"/>
      <c r="QJY111" s="104"/>
      <c r="QJZ111" s="104"/>
      <c r="QKA111" s="104"/>
      <c r="QKB111" s="104"/>
      <c r="QKC111" s="104"/>
      <c r="QKD111" s="104"/>
      <c r="QKE111" s="104"/>
      <c r="QKF111" s="104"/>
      <c r="QKG111" s="104"/>
      <c r="QKH111" s="104"/>
      <c r="QKI111" s="104"/>
      <c r="QKJ111" s="104"/>
      <c r="QKK111" s="104"/>
      <c r="QKL111" s="104"/>
      <c r="QKM111" s="104"/>
      <c r="QKN111" s="104"/>
      <c r="QKO111" s="104"/>
      <c r="QKP111" s="104"/>
      <c r="QKQ111" s="104"/>
      <c r="QKR111" s="104"/>
      <c r="QKS111" s="104"/>
      <c r="QKT111" s="104"/>
      <c r="QKU111" s="104"/>
      <c r="QKV111" s="104"/>
      <c r="QKW111" s="104"/>
      <c r="QKX111" s="104"/>
      <c r="QKY111" s="104"/>
      <c r="QKZ111" s="104"/>
      <c r="QLA111" s="104"/>
      <c r="QLB111" s="104"/>
      <c r="QLC111" s="104"/>
      <c r="QLD111" s="104"/>
      <c r="QLE111" s="104"/>
      <c r="QLF111" s="104"/>
      <c r="QLG111" s="104"/>
      <c r="QLH111" s="104"/>
      <c r="QLI111" s="104"/>
      <c r="QLJ111" s="104"/>
      <c r="QLK111" s="104"/>
      <c r="QLL111" s="104"/>
      <c r="QLM111" s="104"/>
      <c r="QLN111" s="104"/>
      <c r="QLO111" s="104"/>
      <c r="QLP111" s="104"/>
      <c r="QLQ111" s="104"/>
      <c r="QLR111" s="104"/>
      <c r="QLS111" s="104"/>
      <c r="QLT111" s="104"/>
      <c r="QLU111" s="104"/>
      <c r="QLV111" s="104"/>
      <c r="QLW111" s="104"/>
      <c r="QLX111" s="104"/>
      <c r="QLY111" s="104"/>
      <c r="QLZ111" s="104"/>
      <c r="QMA111" s="104"/>
      <c r="QMB111" s="104"/>
      <c r="QMC111" s="104"/>
      <c r="QMD111" s="104"/>
      <c r="QME111" s="104"/>
      <c r="QMF111" s="104"/>
      <c r="QMG111" s="104"/>
      <c r="QMH111" s="104"/>
      <c r="QMI111" s="104"/>
      <c r="QMJ111" s="104"/>
      <c r="QMK111" s="104"/>
      <c r="QML111" s="104"/>
      <c r="QMM111" s="104"/>
      <c r="QMN111" s="104"/>
      <c r="QMO111" s="104"/>
      <c r="QMP111" s="104"/>
      <c r="QMQ111" s="104"/>
      <c r="QMR111" s="104"/>
      <c r="QMS111" s="104"/>
      <c r="QMT111" s="104"/>
      <c r="QMU111" s="104"/>
      <c r="QMV111" s="104"/>
      <c r="QMW111" s="104"/>
      <c r="QMX111" s="104"/>
      <c r="QMY111" s="104"/>
      <c r="QMZ111" s="104"/>
      <c r="QNA111" s="104"/>
      <c r="QNB111" s="104"/>
      <c r="QNC111" s="104"/>
      <c r="QND111" s="104"/>
      <c r="QNE111" s="104"/>
      <c r="QNF111" s="104"/>
      <c r="QNG111" s="104"/>
      <c r="QNH111" s="104"/>
      <c r="QNI111" s="104"/>
      <c r="QNJ111" s="104"/>
      <c r="QNK111" s="104"/>
      <c r="QNL111" s="104"/>
      <c r="QNM111" s="104"/>
      <c r="QNN111" s="104"/>
      <c r="QNO111" s="104"/>
      <c r="QNP111" s="104"/>
      <c r="QNQ111" s="104"/>
      <c r="QNR111" s="104"/>
      <c r="QNS111" s="104"/>
      <c r="QNT111" s="104"/>
      <c r="QNU111" s="104"/>
      <c r="QNV111" s="104"/>
      <c r="QNW111" s="104"/>
      <c r="QNX111" s="104"/>
      <c r="QNY111" s="104"/>
      <c r="QNZ111" s="104"/>
      <c r="QOA111" s="104"/>
      <c r="QOB111" s="104"/>
      <c r="QOC111" s="104"/>
      <c r="QOD111" s="104"/>
      <c r="QOE111" s="104"/>
      <c r="QOF111" s="104"/>
      <c r="QOG111" s="104"/>
      <c r="QOH111" s="104"/>
      <c r="QOI111" s="104"/>
      <c r="QOJ111" s="104"/>
      <c r="QOK111" s="104"/>
      <c r="QOL111" s="104"/>
      <c r="QOM111" s="104"/>
      <c r="QON111" s="104"/>
      <c r="QOO111" s="104"/>
      <c r="QOP111" s="104"/>
      <c r="QOQ111" s="104"/>
      <c r="QOR111" s="104"/>
      <c r="QOS111" s="104"/>
      <c r="QOT111" s="104"/>
      <c r="QOU111" s="104"/>
      <c r="QOV111" s="104"/>
      <c r="QOW111" s="104"/>
      <c r="QOX111" s="104"/>
      <c r="QOY111" s="104"/>
      <c r="QOZ111" s="104"/>
      <c r="QPA111" s="104"/>
      <c r="QPB111" s="104"/>
      <c r="QPC111" s="104"/>
      <c r="QPD111" s="104"/>
      <c r="QPE111" s="104"/>
      <c r="QPF111" s="104"/>
      <c r="QPG111" s="104"/>
      <c r="QPH111" s="104"/>
      <c r="QPI111" s="104"/>
      <c r="QPJ111" s="104"/>
      <c r="QPK111" s="104"/>
      <c r="QPL111" s="104"/>
      <c r="QPM111" s="104"/>
      <c r="QPN111" s="104"/>
      <c r="QPO111" s="104"/>
      <c r="QPP111" s="104"/>
      <c r="QPQ111" s="104"/>
      <c r="QPR111" s="104"/>
      <c r="QPS111" s="104"/>
      <c r="QPT111" s="104"/>
      <c r="QPU111" s="104"/>
      <c r="QPV111" s="104"/>
      <c r="QPW111" s="104"/>
      <c r="QPX111" s="104"/>
      <c r="QPY111" s="104"/>
      <c r="QPZ111" s="104"/>
      <c r="QQA111" s="104"/>
      <c r="QQB111" s="104"/>
      <c r="QQC111" s="104"/>
      <c r="QQD111" s="104"/>
      <c r="QQE111" s="104"/>
      <c r="QQF111" s="104"/>
      <c r="QQG111" s="104"/>
      <c r="QQH111" s="104"/>
      <c r="QQI111" s="104"/>
      <c r="QQJ111" s="104"/>
      <c r="QQK111" s="104"/>
      <c r="QQL111" s="104"/>
      <c r="QQM111" s="104"/>
      <c r="QQN111" s="104"/>
      <c r="QQO111" s="104"/>
      <c r="QQP111" s="104"/>
      <c r="QQQ111" s="104"/>
      <c r="QQR111" s="104"/>
      <c r="QQS111" s="104"/>
      <c r="QQT111" s="104"/>
      <c r="QQU111" s="104"/>
      <c r="QQV111" s="104"/>
      <c r="QQW111" s="104"/>
      <c r="QQX111" s="104"/>
      <c r="QQY111" s="104"/>
      <c r="QQZ111" s="104"/>
      <c r="QRA111" s="104"/>
      <c r="QRB111" s="104"/>
      <c r="QRC111" s="104"/>
      <c r="QRD111" s="104"/>
      <c r="QRE111" s="104"/>
      <c r="QRF111" s="104"/>
      <c r="QRG111" s="104"/>
      <c r="QRH111" s="104"/>
      <c r="QRI111" s="104"/>
      <c r="QRJ111" s="104"/>
      <c r="QRK111" s="104"/>
      <c r="QRL111" s="104"/>
      <c r="QRM111" s="104"/>
      <c r="QRN111" s="104"/>
      <c r="QRO111" s="104"/>
      <c r="QRP111" s="104"/>
      <c r="QRQ111" s="104"/>
      <c r="QRR111" s="104"/>
      <c r="QRS111" s="104"/>
      <c r="QRT111" s="104"/>
      <c r="QRU111" s="104"/>
      <c r="QRV111" s="104"/>
      <c r="QRW111" s="104"/>
      <c r="QRX111" s="104"/>
      <c r="QRY111" s="104"/>
      <c r="QRZ111" s="104"/>
      <c r="QSA111" s="104"/>
      <c r="QSB111" s="104"/>
      <c r="QSC111" s="104"/>
      <c r="QSD111" s="104"/>
      <c r="QSE111" s="104"/>
      <c r="QSF111" s="104"/>
      <c r="QSG111" s="104"/>
      <c r="QSH111" s="104"/>
      <c r="QSI111" s="104"/>
      <c r="QSJ111" s="104"/>
      <c r="QSK111" s="104"/>
      <c r="QSL111" s="104"/>
      <c r="QSM111" s="104"/>
      <c r="QSN111" s="104"/>
      <c r="QSO111" s="104"/>
      <c r="QSP111" s="104"/>
      <c r="QSQ111" s="104"/>
      <c r="QSR111" s="104"/>
      <c r="QSS111" s="104"/>
      <c r="QST111" s="104"/>
      <c r="QSU111" s="104"/>
      <c r="QSV111" s="104"/>
      <c r="QSW111" s="104"/>
      <c r="QSX111" s="104"/>
      <c r="QSY111" s="104"/>
      <c r="QSZ111" s="104"/>
      <c r="QTA111" s="104"/>
      <c r="QTB111" s="104"/>
      <c r="QTC111" s="104"/>
      <c r="QTD111" s="104"/>
      <c r="QTE111" s="104"/>
      <c r="QTF111" s="104"/>
      <c r="QTG111" s="104"/>
      <c r="QTH111" s="104"/>
      <c r="QTI111" s="104"/>
      <c r="QTJ111" s="104"/>
      <c r="QTK111" s="104"/>
      <c r="QTL111" s="104"/>
      <c r="QTM111" s="104"/>
      <c r="QTN111" s="104"/>
      <c r="QTO111" s="104"/>
      <c r="QTP111" s="104"/>
      <c r="QTQ111" s="104"/>
      <c r="QTR111" s="104"/>
      <c r="QTS111" s="104"/>
      <c r="QTT111" s="104"/>
      <c r="QTU111" s="104"/>
      <c r="QTV111" s="104"/>
      <c r="QTW111" s="104"/>
      <c r="QTX111" s="104"/>
      <c r="QTY111" s="104"/>
      <c r="QTZ111" s="104"/>
      <c r="QUA111" s="104"/>
      <c r="QUB111" s="104"/>
      <c r="QUC111" s="104"/>
      <c r="QUD111" s="104"/>
      <c r="QUE111" s="104"/>
      <c r="QUF111" s="104"/>
      <c r="QUG111" s="104"/>
      <c r="QUH111" s="104"/>
      <c r="QUI111" s="104"/>
      <c r="QUJ111" s="104"/>
      <c r="QUK111" s="104"/>
      <c r="QUL111" s="104"/>
      <c r="QUM111" s="104"/>
      <c r="QUN111" s="104"/>
      <c r="QUO111" s="104"/>
      <c r="QUP111" s="104"/>
      <c r="QUQ111" s="104"/>
      <c r="QUR111" s="104"/>
      <c r="QUS111" s="104"/>
      <c r="QUT111" s="104"/>
      <c r="QUU111" s="104"/>
      <c r="QUV111" s="104"/>
      <c r="QUW111" s="104"/>
      <c r="QUX111" s="104"/>
      <c r="QUY111" s="104"/>
      <c r="QUZ111" s="104"/>
      <c r="QVA111" s="104"/>
      <c r="QVB111" s="104"/>
      <c r="QVC111" s="104"/>
      <c r="QVD111" s="104"/>
      <c r="QVE111" s="104"/>
      <c r="QVF111" s="104"/>
      <c r="QVG111" s="104"/>
      <c r="QVH111" s="104"/>
      <c r="QVI111" s="104"/>
      <c r="QVJ111" s="104"/>
      <c r="QVK111" s="104"/>
      <c r="QVL111" s="104"/>
      <c r="QVM111" s="104"/>
      <c r="QVN111" s="104"/>
      <c r="QVO111" s="104"/>
      <c r="QVP111" s="104"/>
      <c r="QVQ111" s="104"/>
      <c r="QVR111" s="104"/>
      <c r="QVS111" s="104"/>
      <c r="QVT111" s="104"/>
      <c r="QVU111" s="104"/>
      <c r="QVV111" s="104"/>
      <c r="QVW111" s="104"/>
      <c r="QVX111" s="104"/>
      <c r="QVY111" s="104"/>
      <c r="QVZ111" s="104"/>
      <c r="QWA111" s="104"/>
      <c r="QWB111" s="104"/>
      <c r="QWC111" s="104"/>
      <c r="QWD111" s="104"/>
      <c r="QWE111" s="104"/>
      <c r="QWF111" s="104"/>
      <c r="QWG111" s="104"/>
      <c r="QWH111" s="104"/>
      <c r="QWI111" s="104"/>
      <c r="QWJ111" s="104"/>
      <c r="QWK111" s="104"/>
      <c r="QWL111" s="104"/>
      <c r="QWM111" s="104"/>
      <c r="QWN111" s="104"/>
      <c r="QWO111" s="104"/>
      <c r="QWP111" s="104"/>
      <c r="QWQ111" s="104"/>
      <c r="QWR111" s="104"/>
      <c r="QWS111" s="104"/>
      <c r="QWT111" s="104"/>
      <c r="QWU111" s="104"/>
      <c r="QWV111" s="104"/>
      <c r="QWW111" s="104"/>
      <c r="QWX111" s="104"/>
      <c r="QWY111" s="104"/>
      <c r="QWZ111" s="104"/>
      <c r="QXA111" s="104"/>
      <c r="QXB111" s="104"/>
      <c r="QXC111" s="104"/>
      <c r="QXD111" s="104"/>
      <c r="QXE111" s="104"/>
      <c r="QXF111" s="104"/>
      <c r="QXG111" s="104"/>
      <c r="QXH111" s="104"/>
      <c r="QXI111" s="104"/>
      <c r="QXJ111" s="104"/>
      <c r="QXK111" s="104"/>
      <c r="QXL111" s="104"/>
      <c r="QXM111" s="104"/>
      <c r="QXN111" s="104"/>
      <c r="QXO111" s="104"/>
      <c r="QXP111" s="104"/>
      <c r="QXQ111" s="104"/>
      <c r="QXR111" s="104"/>
      <c r="QXS111" s="104"/>
      <c r="QXT111" s="104"/>
      <c r="QXU111" s="104"/>
      <c r="QXV111" s="104"/>
      <c r="QXW111" s="104"/>
      <c r="QXX111" s="104"/>
      <c r="QXY111" s="104"/>
      <c r="QXZ111" s="104"/>
      <c r="QYA111" s="104"/>
      <c r="QYB111" s="104"/>
      <c r="QYC111" s="104"/>
      <c r="QYD111" s="104"/>
      <c r="QYE111" s="104"/>
      <c r="QYF111" s="104"/>
      <c r="QYG111" s="104"/>
      <c r="QYH111" s="104"/>
      <c r="QYI111" s="104"/>
      <c r="QYJ111" s="104"/>
      <c r="QYK111" s="104"/>
      <c r="QYL111" s="104"/>
      <c r="QYM111" s="104"/>
      <c r="QYN111" s="104"/>
      <c r="QYO111" s="104"/>
      <c r="QYP111" s="104"/>
      <c r="QYQ111" s="104"/>
      <c r="QYR111" s="104"/>
      <c r="QYS111" s="104"/>
      <c r="QYT111" s="104"/>
      <c r="QYU111" s="104"/>
      <c r="QYV111" s="104"/>
      <c r="QYW111" s="104"/>
      <c r="QYX111" s="104"/>
      <c r="QYY111" s="104"/>
      <c r="QYZ111" s="104"/>
      <c r="QZA111" s="104"/>
      <c r="QZB111" s="104"/>
      <c r="QZC111" s="104"/>
      <c r="QZD111" s="104"/>
      <c r="QZE111" s="104"/>
      <c r="QZF111" s="104"/>
      <c r="QZG111" s="104"/>
      <c r="QZH111" s="104"/>
      <c r="QZI111" s="104"/>
      <c r="QZJ111" s="104"/>
      <c r="QZK111" s="104"/>
      <c r="QZL111" s="104"/>
      <c r="QZM111" s="104"/>
      <c r="QZN111" s="104"/>
      <c r="QZO111" s="104"/>
      <c r="QZP111" s="104"/>
      <c r="QZQ111" s="104"/>
      <c r="QZR111" s="104"/>
      <c r="QZS111" s="104"/>
      <c r="QZT111" s="104"/>
      <c r="QZU111" s="104"/>
      <c r="QZV111" s="104"/>
      <c r="QZW111" s="104"/>
      <c r="QZX111" s="104"/>
      <c r="QZY111" s="104"/>
      <c r="QZZ111" s="104"/>
      <c r="RAA111" s="104"/>
      <c r="RAB111" s="104"/>
      <c r="RAC111" s="104"/>
      <c r="RAD111" s="104"/>
      <c r="RAE111" s="104"/>
      <c r="RAF111" s="104"/>
      <c r="RAG111" s="104"/>
      <c r="RAH111" s="104"/>
      <c r="RAI111" s="104"/>
      <c r="RAJ111" s="104"/>
      <c r="RAK111" s="104"/>
      <c r="RAL111" s="104"/>
      <c r="RAM111" s="104"/>
      <c r="RAN111" s="104"/>
      <c r="RAO111" s="104"/>
      <c r="RAP111" s="104"/>
      <c r="RAQ111" s="104"/>
      <c r="RAR111" s="104"/>
      <c r="RAS111" s="104"/>
      <c r="RAT111" s="104"/>
      <c r="RAU111" s="104"/>
      <c r="RAV111" s="104"/>
      <c r="RAW111" s="104"/>
      <c r="RAX111" s="104"/>
      <c r="RAY111" s="104"/>
      <c r="RAZ111" s="104"/>
      <c r="RBA111" s="104"/>
      <c r="RBB111" s="104"/>
      <c r="RBC111" s="104"/>
      <c r="RBD111" s="104"/>
      <c r="RBE111" s="104"/>
      <c r="RBF111" s="104"/>
      <c r="RBG111" s="104"/>
      <c r="RBH111" s="104"/>
      <c r="RBI111" s="104"/>
      <c r="RBJ111" s="104"/>
      <c r="RBK111" s="104"/>
      <c r="RBL111" s="104"/>
      <c r="RBM111" s="104"/>
      <c r="RBN111" s="104"/>
      <c r="RBO111" s="104"/>
      <c r="RBP111" s="104"/>
      <c r="RBQ111" s="104"/>
      <c r="RBR111" s="104"/>
      <c r="RBS111" s="104"/>
      <c r="RBT111" s="104"/>
      <c r="RBU111" s="104"/>
      <c r="RBV111" s="104"/>
      <c r="RBW111" s="104"/>
      <c r="RBX111" s="104"/>
      <c r="RBY111" s="104"/>
      <c r="RBZ111" s="104"/>
      <c r="RCA111" s="104"/>
      <c r="RCB111" s="104"/>
      <c r="RCC111" s="104"/>
      <c r="RCD111" s="104"/>
      <c r="RCE111" s="104"/>
      <c r="RCF111" s="104"/>
      <c r="RCG111" s="104"/>
      <c r="RCH111" s="104"/>
      <c r="RCI111" s="104"/>
      <c r="RCJ111" s="104"/>
      <c r="RCK111" s="104"/>
      <c r="RCL111" s="104"/>
      <c r="RCM111" s="104"/>
      <c r="RCN111" s="104"/>
      <c r="RCO111" s="104"/>
      <c r="RCP111" s="104"/>
      <c r="RCQ111" s="104"/>
      <c r="RCR111" s="104"/>
      <c r="RCS111" s="104"/>
      <c r="RCT111" s="104"/>
      <c r="RCU111" s="104"/>
      <c r="RCV111" s="104"/>
      <c r="RCW111" s="104"/>
      <c r="RCX111" s="104"/>
      <c r="RCY111" s="104"/>
      <c r="RCZ111" s="104"/>
      <c r="RDA111" s="104"/>
      <c r="RDB111" s="104"/>
      <c r="RDC111" s="104"/>
      <c r="RDD111" s="104"/>
      <c r="RDE111" s="104"/>
      <c r="RDF111" s="104"/>
      <c r="RDG111" s="104"/>
      <c r="RDH111" s="104"/>
      <c r="RDI111" s="104"/>
      <c r="RDJ111" s="104"/>
      <c r="RDK111" s="104"/>
      <c r="RDL111" s="104"/>
      <c r="RDM111" s="104"/>
      <c r="RDN111" s="104"/>
      <c r="RDO111" s="104"/>
      <c r="RDP111" s="104"/>
      <c r="RDQ111" s="104"/>
      <c r="RDR111" s="104"/>
      <c r="RDS111" s="104"/>
      <c r="RDT111" s="104"/>
      <c r="RDU111" s="104"/>
      <c r="RDV111" s="104"/>
      <c r="RDW111" s="104"/>
      <c r="RDX111" s="104"/>
      <c r="RDY111" s="104"/>
      <c r="RDZ111" s="104"/>
      <c r="REA111" s="104"/>
      <c r="REB111" s="104"/>
      <c r="REC111" s="104"/>
      <c r="RED111" s="104"/>
      <c r="REE111" s="104"/>
      <c r="REF111" s="104"/>
      <c r="REG111" s="104"/>
      <c r="REH111" s="104"/>
      <c r="REI111" s="104"/>
      <c r="REJ111" s="104"/>
      <c r="REK111" s="104"/>
      <c r="REL111" s="104"/>
      <c r="REM111" s="104"/>
      <c r="REN111" s="104"/>
      <c r="REO111" s="104"/>
      <c r="REP111" s="104"/>
      <c r="REQ111" s="104"/>
      <c r="RER111" s="104"/>
      <c r="RES111" s="104"/>
      <c r="RET111" s="104"/>
      <c r="REU111" s="104"/>
      <c r="REV111" s="104"/>
      <c r="REW111" s="104"/>
      <c r="REX111" s="104"/>
      <c r="REY111" s="104"/>
      <c r="REZ111" s="104"/>
      <c r="RFA111" s="104"/>
      <c r="RFB111" s="104"/>
      <c r="RFC111" s="104"/>
      <c r="RFD111" s="104"/>
      <c r="RFE111" s="104"/>
      <c r="RFF111" s="104"/>
      <c r="RFG111" s="104"/>
      <c r="RFH111" s="104"/>
      <c r="RFI111" s="104"/>
      <c r="RFJ111" s="104"/>
      <c r="RFK111" s="104"/>
      <c r="RFL111" s="104"/>
      <c r="RFM111" s="104"/>
      <c r="RFN111" s="104"/>
      <c r="RFO111" s="104"/>
      <c r="RFP111" s="104"/>
      <c r="RFQ111" s="104"/>
      <c r="RFR111" s="104"/>
      <c r="RFS111" s="104"/>
      <c r="RFT111" s="104"/>
      <c r="RFU111" s="104"/>
      <c r="RFV111" s="104"/>
      <c r="RFW111" s="104"/>
      <c r="RFX111" s="104"/>
      <c r="RFY111" s="104"/>
      <c r="RFZ111" s="104"/>
      <c r="RGA111" s="104"/>
      <c r="RGB111" s="104"/>
      <c r="RGC111" s="104"/>
      <c r="RGD111" s="104"/>
      <c r="RGE111" s="104"/>
      <c r="RGF111" s="104"/>
      <c r="RGG111" s="104"/>
      <c r="RGH111" s="104"/>
      <c r="RGI111" s="104"/>
      <c r="RGJ111" s="104"/>
      <c r="RGK111" s="104"/>
      <c r="RGL111" s="104"/>
      <c r="RGM111" s="104"/>
      <c r="RGN111" s="104"/>
      <c r="RGO111" s="104"/>
      <c r="RGP111" s="104"/>
      <c r="RGQ111" s="104"/>
      <c r="RGR111" s="104"/>
      <c r="RGS111" s="104"/>
      <c r="RGT111" s="104"/>
      <c r="RGU111" s="104"/>
      <c r="RGV111" s="104"/>
      <c r="RGW111" s="104"/>
      <c r="RGX111" s="104"/>
      <c r="RGY111" s="104"/>
      <c r="RGZ111" s="104"/>
      <c r="RHA111" s="104"/>
      <c r="RHB111" s="104"/>
      <c r="RHC111" s="104"/>
      <c r="RHD111" s="104"/>
      <c r="RHE111" s="104"/>
      <c r="RHF111" s="104"/>
      <c r="RHG111" s="104"/>
      <c r="RHH111" s="104"/>
      <c r="RHI111" s="104"/>
      <c r="RHJ111" s="104"/>
      <c r="RHK111" s="104"/>
      <c r="RHL111" s="104"/>
      <c r="RHM111" s="104"/>
      <c r="RHN111" s="104"/>
      <c r="RHO111" s="104"/>
      <c r="RHP111" s="104"/>
      <c r="RHQ111" s="104"/>
      <c r="RHR111" s="104"/>
      <c r="RHS111" s="104"/>
      <c r="RHT111" s="104"/>
      <c r="RHU111" s="104"/>
      <c r="RHV111" s="104"/>
      <c r="RHW111" s="104"/>
      <c r="RHX111" s="104"/>
      <c r="RHY111" s="104"/>
      <c r="RHZ111" s="104"/>
      <c r="RIA111" s="104"/>
      <c r="RIB111" s="104"/>
      <c r="RIC111" s="104"/>
      <c r="RID111" s="104"/>
      <c r="RIE111" s="104"/>
      <c r="RIF111" s="104"/>
      <c r="RIG111" s="104"/>
      <c r="RIH111" s="104"/>
      <c r="RII111" s="104"/>
      <c r="RIJ111" s="104"/>
      <c r="RIK111" s="104"/>
      <c r="RIL111" s="104"/>
      <c r="RIM111" s="104"/>
      <c r="RIN111" s="104"/>
      <c r="RIO111" s="104"/>
      <c r="RIP111" s="104"/>
      <c r="RIQ111" s="104"/>
      <c r="RIR111" s="104"/>
      <c r="RIS111" s="104"/>
      <c r="RIT111" s="104"/>
      <c r="RIU111" s="104"/>
      <c r="RIV111" s="104"/>
      <c r="RIW111" s="104"/>
      <c r="RIX111" s="104"/>
      <c r="RIY111" s="104"/>
      <c r="RIZ111" s="104"/>
      <c r="RJA111" s="104"/>
      <c r="RJB111" s="104"/>
      <c r="RJC111" s="104"/>
      <c r="RJD111" s="104"/>
      <c r="RJE111" s="104"/>
      <c r="RJF111" s="104"/>
      <c r="RJG111" s="104"/>
      <c r="RJH111" s="104"/>
      <c r="RJI111" s="104"/>
      <c r="RJJ111" s="104"/>
      <c r="RJK111" s="104"/>
      <c r="RJL111" s="104"/>
      <c r="RJM111" s="104"/>
      <c r="RJN111" s="104"/>
      <c r="RJO111" s="104"/>
      <c r="RJP111" s="104"/>
      <c r="RJQ111" s="104"/>
      <c r="RJR111" s="104"/>
      <c r="RJS111" s="104"/>
      <c r="RJT111" s="104"/>
      <c r="RJU111" s="104"/>
      <c r="RJV111" s="104"/>
      <c r="RJW111" s="104"/>
      <c r="RJX111" s="104"/>
      <c r="RJY111" s="104"/>
      <c r="RJZ111" s="104"/>
      <c r="RKA111" s="104"/>
      <c r="RKB111" s="104"/>
      <c r="RKC111" s="104"/>
      <c r="RKD111" s="104"/>
      <c r="RKE111" s="104"/>
      <c r="RKF111" s="104"/>
      <c r="RKG111" s="104"/>
      <c r="RKH111" s="104"/>
      <c r="RKI111" s="104"/>
      <c r="RKJ111" s="104"/>
      <c r="RKK111" s="104"/>
      <c r="RKL111" s="104"/>
      <c r="RKM111" s="104"/>
      <c r="RKN111" s="104"/>
      <c r="RKO111" s="104"/>
      <c r="RKP111" s="104"/>
      <c r="RKQ111" s="104"/>
      <c r="RKR111" s="104"/>
      <c r="RKS111" s="104"/>
      <c r="RKT111" s="104"/>
      <c r="RKU111" s="104"/>
      <c r="RKV111" s="104"/>
      <c r="RKW111" s="104"/>
      <c r="RKX111" s="104"/>
      <c r="RKY111" s="104"/>
      <c r="RKZ111" s="104"/>
      <c r="RLA111" s="104"/>
      <c r="RLB111" s="104"/>
      <c r="RLC111" s="104"/>
      <c r="RLD111" s="104"/>
      <c r="RLE111" s="104"/>
      <c r="RLF111" s="104"/>
      <c r="RLG111" s="104"/>
      <c r="RLH111" s="104"/>
      <c r="RLI111" s="104"/>
      <c r="RLJ111" s="104"/>
      <c r="RLK111" s="104"/>
      <c r="RLL111" s="104"/>
      <c r="RLM111" s="104"/>
      <c r="RLN111" s="104"/>
      <c r="RLO111" s="104"/>
      <c r="RLP111" s="104"/>
      <c r="RLQ111" s="104"/>
      <c r="RLR111" s="104"/>
      <c r="RLS111" s="104"/>
      <c r="RLT111" s="104"/>
      <c r="RLU111" s="104"/>
      <c r="RLV111" s="104"/>
      <c r="RLW111" s="104"/>
      <c r="RLX111" s="104"/>
      <c r="RLY111" s="104"/>
      <c r="RLZ111" s="104"/>
      <c r="RMA111" s="104"/>
      <c r="RMB111" s="104"/>
      <c r="RMC111" s="104"/>
      <c r="RMD111" s="104"/>
      <c r="RME111" s="104"/>
      <c r="RMF111" s="104"/>
      <c r="RMG111" s="104"/>
      <c r="RMH111" s="104"/>
      <c r="RMI111" s="104"/>
      <c r="RMJ111" s="104"/>
      <c r="RMK111" s="104"/>
      <c r="RML111" s="104"/>
      <c r="RMM111" s="104"/>
      <c r="RMN111" s="104"/>
      <c r="RMO111" s="104"/>
      <c r="RMP111" s="104"/>
      <c r="RMQ111" s="104"/>
      <c r="RMR111" s="104"/>
      <c r="RMS111" s="104"/>
      <c r="RMT111" s="104"/>
      <c r="RMU111" s="104"/>
      <c r="RMV111" s="104"/>
      <c r="RMW111" s="104"/>
      <c r="RMX111" s="104"/>
      <c r="RMY111" s="104"/>
      <c r="RMZ111" s="104"/>
      <c r="RNA111" s="104"/>
      <c r="RNB111" s="104"/>
      <c r="RNC111" s="104"/>
      <c r="RND111" s="104"/>
      <c r="RNE111" s="104"/>
      <c r="RNF111" s="104"/>
      <c r="RNG111" s="104"/>
      <c r="RNH111" s="104"/>
      <c r="RNI111" s="104"/>
      <c r="RNJ111" s="104"/>
      <c r="RNK111" s="104"/>
      <c r="RNL111" s="104"/>
      <c r="RNM111" s="104"/>
      <c r="RNN111" s="104"/>
      <c r="RNO111" s="104"/>
      <c r="RNP111" s="104"/>
      <c r="RNQ111" s="104"/>
      <c r="RNR111" s="104"/>
      <c r="RNS111" s="104"/>
      <c r="RNT111" s="104"/>
      <c r="RNU111" s="104"/>
      <c r="RNV111" s="104"/>
      <c r="RNW111" s="104"/>
      <c r="RNX111" s="104"/>
      <c r="RNY111" s="104"/>
      <c r="RNZ111" s="104"/>
      <c r="ROA111" s="104"/>
      <c r="ROB111" s="104"/>
      <c r="ROC111" s="104"/>
      <c r="ROD111" s="104"/>
      <c r="ROE111" s="104"/>
      <c r="ROF111" s="104"/>
      <c r="ROG111" s="104"/>
      <c r="ROH111" s="104"/>
      <c r="ROI111" s="104"/>
      <c r="ROJ111" s="104"/>
      <c r="ROK111" s="104"/>
      <c r="ROL111" s="104"/>
      <c r="ROM111" s="104"/>
      <c r="RON111" s="104"/>
      <c r="ROO111" s="104"/>
      <c r="ROP111" s="104"/>
      <c r="ROQ111" s="104"/>
      <c r="ROR111" s="104"/>
      <c r="ROS111" s="104"/>
      <c r="ROT111" s="104"/>
      <c r="ROU111" s="104"/>
      <c r="ROV111" s="104"/>
      <c r="ROW111" s="104"/>
      <c r="ROX111" s="104"/>
      <c r="ROY111" s="104"/>
      <c r="ROZ111" s="104"/>
      <c r="RPA111" s="104"/>
      <c r="RPB111" s="104"/>
      <c r="RPC111" s="104"/>
      <c r="RPD111" s="104"/>
      <c r="RPE111" s="104"/>
      <c r="RPF111" s="104"/>
      <c r="RPG111" s="104"/>
      <c r="RPH111" s="104"/>
      <c r="RPI111" s="104"/>
      <c r="RPJ111" s="104"/>
      <c r="RPK111" s="104"/>
      <c r="RPL111" s="104"/>
      <c r="RPM111" s="104"/>
      <c r="RPN111" s="104"/>
      <c r="RPO111" s="104"/>
      <c r="RPP111" s="104"/>
      <c r="RPQ111" s="104"/>
      <c r="RPR111" s="104"/>
      <c r="RPS111" s="104"/>
      <c r="RPT111" s="104"/>
      <c r="RPU111" s="104"/>
      <c r="RPV111" s="104"/>
      <c r="RPW111" s="104"/>
      <c r="RPX111" s="104"/>
      <c r="RPY111" s="104"/>
      <c r="RPZ111" s="104"/>
      <c r="RQA111" s="104"/>
      <c r="RQB111" s="104"/>
      <c r="RQC111" s="104"/>
      <c r="RQD111" s="104"/>
      <c r="RQE111" s="104"/>
      <c r="RQF111" s="104"/>
      <c r="RQG111" s="104"/>
      <c r="RQH111" s="104"/>
      <c r="RQI111" s="104"/>
      <c r="RQJ111" s="104"/>
      <c r="RQK111" s="104"/>
      <c r="RQL111" s="104"/>
      <c r="RQM111" s="104"/>
      <c r="RQN111" s="104"/>
      <c r="RQO111" s="104"/>
      <c r="RQP111" s="104"/>
      <c r="RQQ111" s="104"/>
      <c r="RQR111" s="104"/>
      <c r="RQS111" s="104"/>
      <c r="RQT111" s="104"/>
      <c r="RQU111" s="104"/>
      <c r="RQV111" s="104"/>
      <c r="RQW111" s="104"/>
      <c r="RQX111" s="104"/>
      <c r="RQY111" s="104"/>
      <c r="RQZ111" s="104"/>
      <c r="RRA111" s="104"/>
      <c r="RRB111" s="104"/>
      <c r="RRC111" s="104"/>
      <c r="RRD111" s="104"/>
      <c r="RRE111" s="104"/>
      <c r="RRF111" s="104"/>
      <c r="RRG111" s="104"/>
      <c r="RRH111" s="104"/>
      <c r="RRI111" s="104"/>
      <c r="RRJ111" s="104"/>
      <c r="RRK111" s="104"/>
      <c r="RRL111" s="104"/>
      <c r="RRM111" s="104"/>
      <c r="RRN111" s="104"/>
      <c r="RRO111" s="104"/>
      <c r="RRP111" s="104"/>
      <c r="RRQ111" s="104"/>
      <c r="RRR111" s="104"/>
      <c r="RRS111" s="104"/>
      <c r="RRT111" s="104"/>
      <c r="RRU111" s="104"/>
      <c r="RRV111" s="104"/>
      <c r="RRW111" s="104"/>
      <c r="RRX111" s="104"/>
      <c r="RRY111" s="104"/>
      <c r="RRZ111" s="104"/>
      <c r="RSA111" s="104"/>
      <c r="RSB111" s="104"/>
      <c r="RSC111" s="104"/>
      <c r="RSD111" s="104"/>
      <c r="RSE111" s="104"/>
      <c r="RSF111" s="104"/>
      <c r="RSG111" s="104"/>
      <c r="RSH111" s="104"/>
      <c r="RSI111" s="104"/>
      <c r="RSJ111" s="104"/>
      <c r="RSK111" s="104"/>
      <c r="RSL111" s="104"/>
      <c r="RSM111" s="104"/>
      <c r="RSN111" s="104"/>
      <c r="RSO111" s="104"/>
      <c r="RSP111" s="104"/>
      <c r="RSQ111" s="104"/>
      <c r="RSR111" s="104"/>
      <c r="RSS111" s="104"/>
      <c r="RST111" s="104"/>
      <c r="RSU111" s="104"/>
      <c r="RSV111" s="104"/>
      <c r="RSW111" s="104"/>
      <c r="RSX111" s="104"/>
      <c r="RSY111" s="104"/>
      <c r="RSZ111" s="104"/>
      <c r="RTA111" s="104"/>
      <c r="RTB111" s="104"/>
      <c r="RTC111" s="104"/>
      <c r="RTD111" s="104"/>
      <c r="RTE111" s="104"/>
      <c r="RTF111" s="104"/>
      <c r="RTG111" s="104"/>
      <c r="RTH111" s="104"/>
      <c r="RTI111" s="104"/>
      <c r="RTJ111" s="104"/>
      <c r="RTK111" s="104"/>
      <c r="RTL111" s="104"/>
      <c r="RTM111" s="104"/>
      <c r="RTN111" s="104"/>
      <c r="RTO111" s="104"/>
      <c r="RTP111" s="104"/>
      <c r="RTQ111" s="104"/>
      <c r="RTR111" s="104"/>
      <c r="RTS111" s="104"/>
      <c r="RTT111" s="104"/>
      <c r="RTU111" s="104"/>
      <c r="RTV111" s="104"/>
      <c r="RTW111" s="104"/>
      <c r="RTX111" s="104"/>
      <c r="RTY111" s="104"/>
      <c r="RTZ111" s="104"/>
      <c r="RUA111" s="104"/>
      <c r="RUB111" s="104"/>
      <c r="RUC111" s="104"/>
      <c r="RUD111" s="104"/>
      <c r="RUE111" s="104"/>
      <c r="RUF111" s="104"/>
      <c r="RUG111" s="104"/>
      <c r="RUH111" s="104"/>
      <c r="RUI111" s="104"/>
      <c r="RUJ111" s="104"/>
      <c r="RUK111" s="104"/>
      <c r="RUL111" s="104"/>
      <c r="RUM111" s="104"/>
      <c r="RUN111" s="104"/>
      <c r="RUO111" s="104"/>
      <c r="RUP111" s="104"/>
      <c r="RUQ111" s="104"/>
      <c r="RUR111" s="104"/>
      <c r="RUS111" s="104"/>
      <c r="RUT111" s="104"/>
      <c r="RUU111" s="104"/>
      <c r="RUV111" s="104"/>
      <c r="RUW111" s="104"/>
      <c r="RUX111" s="104"/>
      <c r="RUY111" s="104"/>
      <c r="RUZ111" s="104"/>
      <c r="RVA111" s="104"/>
      <c r="RVB111" s="104"/>
      <c r="RVC111" s="104"/>
      <c r="RVD111" s="104"/>
      <c r="RVE111" s="104"/>
      <c r="RVF111" s="104"/>
      <c r="RVG111" s="104"/>
      <c r="RVH111" s="104"/>
      <c r="RVI111" s="104"/>
      <c r="RVJ111" s="104"/>
      <c r="RVK111" s="104"/>
      <c r="RVL111" s="104"/>
      <c r="RVM111" s="104"/>
      <c r="RVN111" s="104"/>
      <c r="RVO111" s="104"/>
      <c r="RVP111" s="104"/>
      <c r="RVQ111" s="104"/>
      <c r="RVR111" s="104"/>
      <c r="RVS111" s="104"/>
      <c r="RVT111" s="104"/>
      <c r="RVU111" s="104"/>
      <c r="RVV111" s="104"/>
      <c r="RVW111" s="104"/>
      <c r="RVX111" s="104"/>
      <c r="RVY111" s="104"/>
      <c r="RVZ111" s="104"/>
      <c r="RWA111" s="104"/>
      <c r="RWB111" s="104"/>
      <c r="RWC111" s="104"/>
      <c r="RWD111" s="104"/>
      <c r="RWE111" s="104"/>
      <c r="RWF111" s="104"/>
      <c r="RWG111" s="104"/>
      <c r="RWH111" s="104"/>
      <c r="RWI111" s="104"/>
      <c r="RWJ111" s="104"/>
      <c r="RWK111" s="104"/>
      <c r="RWL111" s="104"/>
      <c r="RWM111" s="104"/>
      <c r="RWN111" s="104"/>
      <c r="RWO111" s="104"/>
      <c r="RWP111" s="104"/>
      <c r="RWQ111" s="104"/>
      <c r="RWR111" s="104"/>
      <c r="RWS111" s="104"/>
      <c r="RWT111" s="104"/>
      <c r="RWU111" s="104"/>
      <c r="RWV111" s="104"/>
      <c r="RWW111" s="104"/>
      <c r="RWX111" s="104"/>
      <c r="RWY111" s="104"/>
      <c r="RWZ111" s="104"/>
      <c r="RXA111" s="104"/>
      <c r="RXB111" s="104"/>
      <c r="RXC111" s="104"/>
      <c r="RXD111" s="104"/>
      <c r="RXE111" s="104"/>
      <c r="RXF111" s="104"/>
      <c r="RXG111" s="104"/>
      <c r="RXH111" s="104"/>
      <c r="RXI111" s="104"/>
      <c r="RXJ111" s="104"/>
      <c r="RXK111" s="104"/>
      <c r="RXL111" s="104"/>
      <c r="RXM111" s="104"/>
      <c r="RXN111" s="104"/>
      <c r="RXO111" s="104"/>
      <c r="RXP111" s="104"/>
      <c r="RXQ111" s="104"/>
      <c r="RXR111" s="104"/>
      <c r="RXS111" s="104"/>
      <c r="RXT111" s="104"/>
      <c r="RXU111" s="104"/>
      <c r="RXV111" s="104"/>
      <c r="RXW111" s="104"/>
      <c r="RXX111" s="104"/>
      <c r="RXY111" s="104"/>
      <c r="RXZ111" s="104"/>
      <c r="RYA111" s="104"/>
      <c r="RYB111" s="104"/>
      <c r="RYC111" s="104"/>
      <c r="RYD111" s="104"/>
      <c r="RYE111" s="104"/>
      <c r="RYF111" s="104"/>
      <c r="RYG111" s="104"/>
      <c r="RYH111" s="104"/>
      <c r="RYI111" s="104"/>
      <c r="RYJ111" s="104"/>
      <c r="RYK111" s="104"/>
      <c r="RYL111" s="104"/>
      <c r="RYM111" s="104"/>
      <c r="RYN111" s="104"/>
      <c r="RYO111" s="104"/>
      <c r="RYP111" s="104"/>
      <c r="RYQ111" s="104"/>
      <c r="RYR111" s="104"/>
      <c r="RYS111" s="104"/>
      <c r="RYT111" s="104"/>
      <c r="RYU111" s="104"/>
      <c r="RYV111" s="104"/>
      <c r="RYW111" s="104"/>
      <c r="RYX111" s="104"/>
      <c r="RYY111" s="104"/>
      <c r="RYZ111" s="104"/>
      <c r="RZA111" s="104"/>
      <c r="RZB111" s="104"/>
      <c r="RZC111" s="104"/>
      <c r="RZD111" s="104"/>
      <c r="RZE111" s="104"/>
      <c r="RZF111" s="104"/>
      <c r="RZG111" s="104"/>
      <c r="RZH111" s="104"/>
      <c r="RZI111" s="104"/>
      <c r="RZJ111" s="104"/>
      <c r="RZK111" s="104"/>
      <c r="RZL111" s="104"/>
      <c r="RZM111" s="104"/>
      <c r="RZN111" s="104"/>
      <c r="RZO111" s="104"/>
      <c r="RZP111" s="104"/>
      <c r="RZQ111" s="104"/>
      <c r="RZR111" s="104"/>
      <c r="RZS111" s="104"/>
      <c r="RZT111" s="104"/>
      <c r="RZU111" s="104"/>
      <c r="RZV111" s="104"/>
      <c r="RZW111" s="104"/>
      <c r="RZX111" s="104"/>
      <c r="RZY111" s="104"/>
      <c r="RZZ111" s="104"/>
      <c r="SAA111" s="104"/>
      <c r="SAB111" s="104"/>
      <c r="SAC111" s="104"/>
      <c r="SAD111" s="104"/>
      <c r="SAE111" s="104"/>
      <c r="SAF111" s="104"/>
      <c r="SAG111" s="104"/>
      <c r="SAH111" s="104"/>
      <c r="SAI111" s="104"/>
      <c r="SAJ111" s="104"/>
      <c r="SAK111" s="104"/>
      <c r="SAL111" s="104"/>
      <c r="SAM111" s="104"/>
      <c r="SAN111" s="104"/>
      <c r="SAO111" s="104"/>
      <c r="SAP111" s="104"/>
      <c r="SAQ111" s="104"/>
      <c r="SAR111" s="104"/>
      <c r="SAS111" s="104"/>
      <c r="SAT111" s="104"/>
      <c r="SAU111" s="104"/>
      <c r="SAV111" s="104"/>
      <c r="SAW111" s="104"/>
      <c r="SAX111" s="104"/>
      <c r="SAY111" s="104"/>
      <c r="SAZ111" s="104"/>
      <c r="SBA111" s="104"/>
      <c r="SBB111" s="104"/>
      <c r="SBC111" s="104"/>
      <c r="SBD111" s="104"/>
      <c r="SBE111" s="104"/>
      <c r="SBF111" s="104"/>
      <c r="SBG111" s="104"/>
      <c r="SBH111" s="104"/>
      <c r="SBI111" s="104"/>
      <c r="SBJ111" s="104"/>
      <c r="SBK111" s="104"/>
      <c r="SBL111" s="104"/>
      <c r="SBM111" s="104"/>
      <c r="SBN111" s="104"/>
      <c r="SBO111" s="104"/>
      <c r="SBP111" s="104"/>
      <c r="SBQ111" s="104"/>
      <c r="SBR111" s="104"/>
      <c r="SBS111" s="104"/>
      <c r="SBT111" s="104"/>
      <c r="SBU111" s="104"/>
      <c r="SBV111" s="104"/>
      <c r="SBW111" s="104"/>
      <c r="SBX111" s="104"/>
      <c r="SBY111" s="104"/>
      <c r="SBZ111" s="104"/>
      <c r="SCA111" s="104"/>
      <c r="SCB111" s="104"/>
      <c r="SCC111" s="104"/>
      <c r="SCD111" s="104"/>
      <c r="SCE111" s="104"/>
      <c r="SCF111" s="104"/>
      <c r="SCG111" s="104"/>
      <c r="SCH111" s="104"/>
      <c r="SCI111" s="104"/>
      <c r="SCJ111" s="104"/>
      <c r="SCK111" s="104"/>
      <c r="SCL111" s="104"/>
      <c r="SCM111" s="104"/>
      <c r="SCN111" s="104"/>
      <c r="SCO111" s="104"/>
      <c r="SCP111" s="104"/>
      <c r="SCQ111" s="104"/>
      <c r="SCR111" s="104"/>
      <c r="SCS111" s="104"/>
      <c r="SCT111" s="104"/>
      <c r="SCU111" s="104"/>
      <c r="SCV111" s="104"/>
      <c r="SCW111" s="104"/>
      <c r="SCX111" s="104"/>
      <c r="SCY111" s="104"/>
      <c r="SCZ111" s="104"/>
      <c r="SDA111" s="104"/>
      <c r="SDB111" s="104"/>
      <c r="SDC111" s="104"/>
      <c r="SDD111" s="104"/>
      <c r="SDE111" s="104"/>
      <c r="SDF111" s="104"/>
      <c r="SDG111" s="104"/>
      <c r="SDH111" s="104"/>
      <c r="SDI111" s="104"/>
      <c r="SDJ111" s="104"/>
      <c r="SDK111" s="104"/>
      <c r="SDL111" s="104"/>
      <c r="SDM111" s="104"/>
      <c r="SDN111" s="104"/>
      <c r="SDO111" s="104"/>
      <c r="SDP111" s="104"/>
      <c r="SDQ111" s="104"/>
      <c r="SDR111" s="104"/>
      <c r="SDS111" s="104"/>
      <c r="SDT111" s="104"/>
      <c r="SDU111" s="104"/>
      <c r="SDV111" s="104"/>
      <c r="SDW111" s="104"/>
      <c r="SDX111" s="104"/>
      <c r="SDY111" s="104"/>
      <c r="SDZ111" s="104"/>
      <c r="SEA111" s="104"/>
      <c r="SEB111" s="104"/>
      <c r="SEC111" s="104"/>
      <c r="SED111" s="104"/>
      <c r="SEE111" s="104"/>
      <c r="SEF111" s="104"/>
      <c r="SEG111" s="104"/>
      <c r="SEH111" s="104"/>
      <c r="SEI111" s="104"/>
      <c r="SEJ111" s="104"/>
      <c r="SEK111" s="104"/>
      <c r="SEL111" s="104"/>
      <c r="SEM111" s="104"/>
      <c r="SEN111" s="104"/>
      <c r="SEO111" s="104"/>
      <c r="SEP111" s="104"/>
      <c r="SEQ111" s="104"/>
      <c r="SER111" s="104"/>
      <c r="SES111" s="104"/>
      <c r="SET111" s="104"/>
      <c r="SEU111" s="104"/>
      <c r="SEV111" s="104"/>
      <c r="SEW111" s="104"/>
      <c r="SEX111" s="104"/>
      <c r="SEY111" s="104"/>
      <c r="SEZ111" s="104"/>
      <c r="SFA111" s="104"/>
      <c r="SFB111" s="104"/>
      <c r="SFC111" s="104"/>
      <c r="SFD111" s="104"/>
      <c r="SFE111" s="104"/>
      <c r="SFF111" s="104"/>
      <c r="SFG111" s="104"/>
      <c r="SFH111" s="104"/>
      <c r="SFI111" s="104"/>
      <c r="SFJ111" s="104"/>
      <c r="SFK111" s="104"/>
      <c r="SFL111" s="104"/>
      <c r="SFM111" s="104"/>
      <c r="SFN111" s="104"/>
      <c r="SFO111" s="104"/>
      <c r="SFP111" s="104"/>
      <c r="SFQ111" s="104"/>
      <c r="SFR111" s="104"/>
      <c r="SFS111" s="104"/>
      <c r="SFT111" s="104"/>
      <c r="SFU111" s="104"/>
      <c r="SFV111" s="104"/>
      <c r="SFW111" s="104"/>
      <c r="SFX111" s="104"/>
      <c r="SFY111" s="104"/>
      <c r="SFZ111" s="104"/>
      <c r="SGA111" s="104"/>
      <c r="SGB111" s="104"/>
      <c r="SGC111" s="104"/>
      <c r="SGD111" s="104"/>
      <c r="SGE111" s="104"/>
      <c r="SGF111" s="104"/>
      <c r="SGG111" s="104"/>
      <c r="SGH111" s="104"/>
      <c r="SGI111" s="104"/>
      <c r="SGJ111" s="104"/>
      <c r="SGK111" s="104"/>
      <c r="SGL111" s="104"/>
      <c r="SGM111" s="104"/>
      <c r="SGN111" s="104"/>
      <c r="SGO111" s="104"/>
      <c r="SGP111" s="104"/>
      <c r="SGQ111" s="104"/>
      <c r="SGR111" s="104"/>
      <c r="SGS111" s="104"/>
      <c r="SGT111" s="104"/>
      <c r="SGU111" s="104"/>
      <c r="SGV111" s="104"/>
      <c r="SGW111" s="104"/>
      <c r="SGX111" s="104"/>
      <c r="SGY111" s="104"/>
      <c r="SGZ111" s="104"/>
      <c r="SHA111" s="104"/>
      <c r="SHB111" s="104"/>
      <c r="SHC111" s="104"/>
      <c r="SHD111" s="104"/>
      <c r="SHE111" s="104"/>
      <c r="SHF111" s="104"/>
      <c r="SHG111" s="104"/>
      <c r="SHH111" s="104"/>
      <c r="SHI111" s="104"/>
      <c r="SHJ111" s="104"/>
      <c r="SHK111" s="104"/>
      <c r="SHL111" s="104"/>
      <c r="SHM111" s="104"/>
      <c r="SHN111" s="104"/>
      <c r="SHO111" s="104"/>
      <c r="SHP111" s="104"/>
      <c r="SHQ111" s="104"/>
      <c r="SHR111" s="104"/>
      <c r="SHS111" s="104"/>
      <c r="SHT111" s="104"/>
      <c r="SHU111" s="104"/>
      <c r="SHV111" s="104"/>
      <c r="SHW111" s="104"/>
      <c r="SHX111" s="104"/>
      <c r="SHY111" s="104"/>
      <c r="SHZ111" s="104"/>
      <c r="SIA111" s="104"/>
      <c r="SIB111" s="104"/>
      <c r="SIC111" s="104"/>
      <c r="SID111" s="104"/>
      <c r="SIE111" s="104"/>
      <c r="SIF111" s="104"/>
      <c r="SIG111" s="104"/>
      <c r="SIH111" s="104"/>
      <c r="SII111" s="104"/>
      <c r="SIJ111" s="104"/>
      <c r="SIK111" s="104"/>
      <c r="SIL111" s="104"/>
      <c r="SIM111" s="104"/>
      <c r="SIN111" s="104"/>
      <c r="SIO111" s="104"/>
      <c r="SIP111" s="104"/>
      <c r="SIQ111" s="104"/>
      <c r="SIR111" s="104"/>
      <c r="SIS111" s="104"/>
      <c r="SIT111" s="104"/>
      <c r="SIU111" s="104"/>
      <c r="SIV111" s="104"/>
      <c r="SIW111" s="104"/>
      <c r="SIX111" s="104"/>
      <c r="SIY111" s="104"/>
      <c r="SIZ111" s="104"/>
      <c r="SJA111" s="104"/>
      <c r="SJB111" s="104"/>
      <c r="SJC111" s="104"/>
      <c r="SJD111" s="104"/>
      <c r="SJE111" s="104"/>
      <c r="SJF111" s="104"/>
      <c r="SJG111" s="104"/>
      <c r="SJH111" s="104"/>
      <c r="SJI111" s="104"/>
      <c r="SJJ111" s="104"/>
      <c r="SJK111" s="104"/>
      <c r="SJL111" s="104"/>
      <c r="SJM111" s="104"/>
      <c r="SJN111" s="104"/>
      <c r="SJO111" s="104"/>
      <c r="SJP111" s="104"/>
      <c r="SJQ111" s="104"/>
      <c r="SJR111" s="104"/>
      <c r="SJS111" s="104"/>
      <c r="SJT111" s="104"/>
      <c r="SJU111" s="104"/>
      <c r="SJV111" s="104"/>
      <c r="SJW111" s="104"/>
      <c r="SJX111" s="104"/>
      <c r="SJY111" s="104"/>
      <c r="SJZ111" s="104"/>
      <c r="SKA111" s="104"/>
      <c r="SKB111" s="104"/>
      <c r="SKC111" s="104"/>
      <c r="SKD111" s="104"/>
      <c r="SKE111" s="104"/>
      <c r="SKF111" s="104"/>
      <c r="SKG111" s="104"/>
      <c r="SKH111" s="104"/>
      <c r="SKI111" s="104"/>
      <c r="SKJ111" s="104"/>
      <c r="SKK111" s="104"/>
      <c r="SKL111" s="104"/>
      <c r="SKM111" s="104"/>
      <c r="SKN111" s="104"/>
      <c r="SKO111" s="104"/>
      <c r="SKP111" s="104"/>
      <c r="SKQ111" s="104"/>
      <c r="SKR111" s="104"/>
      <c r="SKS111" s="104"/>
      <c r="SKT111" s="104"/>
      <c r="SKU111" s="104"/>
      <c r="SKV111" s="104"/>
      <c r="SKW111" s="104"/>
      <c r="SKX111" s="104"/>
      <c r="SKY111" s="104"/>
      <c r="SKZ111" s="104"/>
      <c r="SLA111" s="104"/>
      <c r="SLB111" s="104"/>
      <c r="SLC111" s="104"/>
      <c r="SLD111" s="104"/>
      <c r="SLE111" s="104"/>
      <c r="SLF111" s="104"/>
      <c r="SLG111" s="104"/>
      <c r="SLH111" s="104"/>
      <c r="SLI111" s="104"/>
      <c r="SLJ111" s="104"/>
      <c r="SLK111" s="104"/>
      <c r="SLL111" s="104"/>
      <c r="SLM111" s="104"/>
      <c r="SLN111" s="104"/>
      <c r="SLO111" s="104"/>
      <c r="SLP111" s="104"/>
      <c r="SLQ111" s="104"/>
      <c r="SLR111" s="104"/>
      <c r="SLS111" s="104"/>
      <c r="SLT111" s="104"/>
      <c r="SLU111" s="104"/>
      <c r="SLV111" s="104"/>
      <c r="SLW111" s="104"/>
      <c r="SLX111" s="104"/>
      <c r="SLY111" s="104"/>
      <c r="SLZ111" s="104"/>
      <c r="SMA111" s="104"/>
      <c r="SMB111" s="104"/>
      <c r="SMC111" s="104"/>
      <c r="SMD111" s="104"/>
      <c r="SME111" s="104"/>
      <c r="SMF111" s="104"/>
      <c r="SMG111" s="104"/>
      <c r="SMH111" s="104"/>
      <c r="SMI111" s="104"/>
      <c r="SMJ111" s="104"/>
      <c r="SMK111" s="104"/>
      <c r="SML111" s="104"/>
      <c r="SMM111" s="104"/>
      <c r="SMN111" s="104"/>
      <c r="SMO111" s="104"/>
      <c r="SMP111" s="104"/>
      <c r="SMQ111" s="104"/>
      <c r="SMR111" s="104"/>
      <c r="SMS111" s="104"/>
      <c r="SMT111" s="104"/>
      <c r="SMU111" s="104"/>
      <c r="SMV111" s="104"/>
      <c r="SMW111" s="104"/>
      <c r="SMX111" s="104"/>
      <c r="SMY111" s="104"/>
      <c r="SMZ111" s="104"/>
      <c r="SNA111" s="104"/>
      <c r="SNB111" s="104"/>
      <c r="SNC111" s="104"/>
      <c r="SND111" s="104"/>
      <c r="SNE111" s="104"/>
      <c r="SNF111" s="104"/>
      <c r="SNG111" s="104"/>
      <c r="SNH111" s="104"/>
      <c r="SNI111" s="104"/>
      <c r="SNJ111" s="104"/>
      <c r="SNK111" s="104"/>
      <c r="SNL111" s="104"/>
      <c r="SNM111" s="104"/>
      <c r="SNN111" s="104"/>
      <c r="SNO111" s="104"/>
      <c r="SNP111" s="104"/>
      <c r="SNQ111" s="104"/>
      <c r="SNR111" s="104"/>
      <c r="SNS111" s="104"/>
      <c r="SNT111" s="104"/>
      <c r="SNU111" s="104"/>
      <c r="SNV111" s="104"/>
      <c r="SNW111" s="104"/>
      <c r="SNX111" s="104"/>
      <c r="SNY111" s="104"/>
      <c r="SNZ111" s="104"/>
      <c r="SOA111" s="104"/>
      <c r="SOB111" s="104"/>
      <c r="SOC111" s="104"/>
      <c r="SOD111" s="104"/>
      <c r="SOE111" s="104"/>
      <c r="SOF111" s="104"/>
      <c r="SOG111" s="104"/>
      <c r="SOH111" s="104"/>
      <c r="SOI111" s="104"/>
      <c r="SOJ111" s="104"/>
      <c r="SOK111" s="104"/>
      <c r="SOL111" s="104"/>
      <c r="SOM111" s="104"/>
      <c r="SON111" s="104"/>
      <c r="SOO111" s="104"/>
      <c r="SOP111" s="104"/>
      <c r="SOQ111" s="104"/>
      <c r="SOR111" s="104"/>
      <c r="SOS111" s="104"/>
      <c r="SOT111" s="104"/>
      <c r="SOU111" s="104"/>
      <c r="SOV111" s="104"/>
      <c r="SOW111" s="104"/>
      <c r="SOX111" s="104"/>
      <c r="SOY111" s="104"/>
      <c r="SOZ111" s="104"/>
      <c r="SPA111" s="104"/>
      <c r="SPB111" s="104"/>
      <c r="SPC111" s="104"/>
      <c r="SPD111" s="104"/>
      <c r="SPE111" s="104"/>
      <c r="SPF111" s="104"/>
      <c r="SPG111" s="104"/>
      <c r="SPH111" s="104"/>
      <c r="SPI111" s="104"/>
      <c r="SPJ111" s="104"/>
      <c r="SPK111" s="104"/>
      <c r="SPL111" s="104"/>
      <c r="SPM111" s="104"/>
      <c r="SPN111" s="104"/>
      <c r="SPO111" s="104"/>
      <c r="SPP111" s="104"/>
      <c r="SPQ111" s="104"/>
      <c r="SPR111" s="104"/>
      <c r="SPS111" s="104"/>
      <c r="SPT111" s="104"/>
      <c r="SPU111" s="104"/>
      <c r="SPV111" s="104"/>
      <c r="SPW111" s="104"/>
      <c r="SPX111" s="104"/>
      <c r="SPY111" s="104"/>
      <c r="SPZ111" s="104"/>
      <c r="SQA111" s="104"/>
      <c r="SQB111" s="104"/>
      <c r="SQC111" s="104"/>
      <c r="SQD111" s="104"/>
      <c r="SQE111" s="104"/>
      <c r="SQF111" s="104"/>
      <c r="SQG111" s="104"/>
      <c r="SQH111" s="104"/>
      <c r="SQI111" s="104"/>
      <c r="SQJ111" s="104"/>
      <c r="SQK111" s="104"/>
      <c r="SQL111" s="104"/>
      <c r="SQM111" s="104"/>
      <c r="SQN111" s="104"/>
      <c r="SQO111" s="104"/>
      <c r="SQP111" s="104"/>
      <c r="SQQ111" s="104"/>
      <c r="SQR111" s="104"/>
      <c r="SQS111" s="104"/>
      <c r="SQT111" s="104"/>
      <c r="SQU111" s="104"/>
      <c r="SQV111" s="104"/>
      <c r="SQW111" s="104"/>
      <c r="SQX111" s="104"/>
      <c r="SQY111" s="104"/>
      <c r="SQZ111" s="104"/>
      <c r="SRA111" s="104"/>
      <c r="SRB111" s="104"/>
      <c r="SRC111" s="104"/>
      <c r="SRD111" s="104"/>
      <c r="SRE111" s="104"/>
      <c r="SRF111" s="104"/>
      <c r="SRG111" s="104"/>
      <c r="SRH111" s="104"/>
      <c r="SRI111" s="104"/>
      <c r="SRJ111" s="104"/>
      <c r="SRK111" s="104"/>
      <c r="SRL111" s="104"/>
      <c r="SRM111" s="104"/>
      <c r="SRN111" s="104"/>
      <c r="SRO111" s="104"/>
      <c r="SRP111" s="104"/>
      <c r="SRQ111" s="104"/>
      <c r="SRR111" s="104"/>
      <c r="SRS111" s="104"/>
      <c r="SRT111" s="104"/>
      <c r="SRU111" s="104"/>
      <c r="SRV111" s="104"/>
      <c r="SRW111" s="104"/>
      <c r="SRX111" s="104"/>
      <c r="SRY111" s="104"/>
      <c r="SRZ111" s="104"/>
      <c r="SSA111" s="104"/>
      <c r="SSB111" s="104"/>
      <c r="SSC111" s="104"/>
      <c r="SSD111" s="104"/>
      <c r="SSE111" s="104"/>
      <c r="SSF111" s="104"/>
      <c r="SSG111" s="104"/>
      <c r="SSH111" s="104"/>
      <c r="SSI111" s="104"/>
      <c r="SSJ111" s="104"/>
      <c r="SSK111" s="104"/>
      <c r="SSL111" s="104"/>
      <c r="SSM111" s="104"/>
      <c r="SSN111" s="104"/>
      <c r="SSO111" s="104"/>
      <c r="SSP111" s="104"/>
      <c r="SSQ111" s="104"/>
      <c r="SSR111" s="104"/>
      <c r="SSS111" s="104"/>
      <c r="SST111" s="104"/>
      <c r="SSU111" s="104"/>
      <c r="SSV111" s="104"/>
      <c r="SSW111" s="104"/>
      <c r="SSX111" s="104"/>
      <c r="SSY111" s="104"/>
      <c r="SSZ111" s="104"/>
      <c r="STA111" s="104"/>
      <c r="STB111" s="104"/>
      <c r="STC111" s="104"/>
      <c r="STD111" s="104"/>
      <c r="STE111" s="104"/>
      <c r="STF111" s="104"/>
      <c r="STG111" s="104"/>
      <c r="STH111" s="104"/>
      <c r="STI111" s="104"/>
      <c r="STJ111" s="104"/>
      <c r="STK111" s="104"/>
      <c r="STL111" s="104"/>
      <c r="STM111" s="104"/>
      <c r="STN111" s="104"/>
      <c r="STO111" s="104"/>
      <c r="STP111" s="104"/>
      <c r="STQ111" s="104"/>
      <c r="STR111" s="104"/>
      <c r="STS111" s="104"/>
      <c r="STT111" s="104"/>
      <c r="STU111" s="104"/>
      <c r="STV111" s="104"/>
      <c r="STW111" s="104"/>
      <c r="STX111" s="104"/>
      <c r="STY111" s="104"/>
      <c r="STZ111" s="104"/>
      <c r="SUA111" s="104"/>
      <c r="SUB111" s="104"/>
      <c r="SUC111" s="104"/>
      <c r="SUD111" s="104"/>
      <c r="SUE111" s="104"/>
      <c r="SUF111" s="104"/>
      <c r="SUG111" s="104"/>
      <c r="SUH111" s="104"/>
      <c r="SUI111" s="104"/>
      <c r="SUJ111" s="104"/>
      <c r="SUK111" s="104"/>
      <c r="SUL111" s="104"/>
      <c r="SUM111" s="104"/>
      <c r="SUN111" s="104"/>
      <c r="SUO111" s="104"/>
      <c r="SUP111" s="104"/>
      <c r="SUQ111" s="104"/>
      <c r="SUR111" s="104"/>
      <c r="SUS111" s="104"/>
      <c r="SUT111" s="104"/>
      <c r="SUU111" s="104"/>
      <c r="SUV111" s="104"/>
      <c r="SUW111" s="104"/>
      <c r="SUX111" s="104"/>
      <c r="SUY111" s="104"/>
      <c r="SUZ111" s="104"/>
      <c r="SVA111" s="104"/>
      <c r="SVB111" s="104"/>
      <c r="SVC111" s="104"/>
      <c r="SVD111" s="104"/>
      <c r="SVE111" s="104"/>
      <c r="SVF111" s="104"/>
      <c r="SVG111" s="104"/>
      <c r="SVH111" s="104"/>
      <c r="SVI111" s="104"/>
      <c r="SVJ111" s="104"/>
      <c r="SVK111" s="104"/>
      <c r="SVL111" s="104"/>
      <c r="SVM111" s="104"/>
      <c r="SVN111" s="104"/>
      <c r="SVO111" s="104"/>
      <c r="SVP111" s="104"/>
      <c r="SVQ111" s="104"/>
      <c r="SVR111" s="104"/>
      <c r="SVS111" s="104"/>
      <c r="SVT111" s="104"/>
      <c r="SVU111" s="104"/>
      <c r="SVV111" s="104"/>
      <c r="SVW111" s="104"/>
      <c r="SVX111" s="104"/>
      <c r="SVY111" s="104"/>
      <c r="SVZ111" s="104"/>
      <c r="SWA111" s="104"/>
      <c r="SWB111" s="104"/>
      <c r="SWC111" s="104"/>
      <c r="SWD111" s="104"/>
      <c r="SWE111" s="104"/>
      <c r="SWF111" s="104"/>
      <c r="SWG111" s="104"/>
      <c r="SWH111" s="104"/>
      <c r="SWI111" s="104"/>
      <c r="SWJ111" s="104"/>
      <c r="SWK111" s="104"/>
      <c r="SWL111" s="104"/>
      <c r="SWM111" s="104"/>
      <c r="SWN111" s="104"/>
      <c r="SWO111" s="104"/>
      <c r="SWP111" s="104"/>
      <c r="SWQ111" s="104"/>
      <c r="SWR111" s="104"/>
      <c r="SWS111" s="104"/>
      <c r="SWT111" s="104"/>
      <c r="SWU111" s="104"/>
      <c r="SWV111" s="104"/>
      <c r="SWW111" s="104"/>
      <c r="SWX111" s="104"/>
      <c r="SWY111" s="104"/>
      <c r="SWZ111" s="104"/>
      <c r="SXA111" s="104"/>
      <c r="SXB111" s="104"/>
      <c r="SXC111" s="104"/>
      <c r="SXD111" s="104"/>
      <c r="SXE111" s="104"/>
      <c r="SXF111" s="104"/>
      <c r="SXG111" s="104"/>
      <c r="SXH111" s="104"/>
      <c r="SXI111" s="104"/>
      <c r="SXJ111" s="104"/>
      <c r="SXK111" s="104"/>
      <c r="SXL111" s="104"/>
      <c r="SXM111" s="104"/>
      <c r="SXN111" s="104"/>
      <c r="SXO111" s="104"/>
      <c r="SXP111" s="104"/>
      <c r="SXQ111" s="104"/>
      <c r="SXR111" s="104"/>
      <c r="SXS111" s="104"/>
      <c r="SXT111" s="104"/>
      <c r="SXU111" s="104"/>
      <c r="SXV111" s="104"/>
      <c r="SXW111" s="104"/>
      <c r="SXX111" s="104"/>
      <c r="SXY111" s="104"/>
      <c r="SXZ111" s="104"/>
      <c r="SYA111" s="104"/>
      <c r="SYB111" s="104"/>
      <c r="SYC111" s="104"/>
      <c r="SYD111" s="104"/>
      <c r="SYE111" s="104"/>
      <c r="SYF111" s="104"/>
      <c r="SYG111" s="104"/>
      <c r="SYH111" s="104"/>
      <c r="SYI111" s="104"/>
      <c r="SYJ111" s="104"/>
      <c r="SYK111" s="104"/>
      <c r="SYL111" s="104"/>
      <c r="SYM111" s="104"/>
      <c r="SYN111" s="104"/>
      <c r="SYO111" s="104"/>
      <c r="SYP111" s="104"/>
      <c r="SYQ111" s="104"/>
      <c r="SYR111" s="104"/>
      <c r="SYS111" s="104"/>
      <c r="SYT111" s="104"/>
      <c r="SYU111" s="104"/>
      <c r="SYV111" s="104"/>
      <c r="SYW111" s="104"/>
      <c r="SYX111" s="104"/>
      <c r="SYY111" s="104"/>
      <c r="SYZ111" s="104"/>
      <c r="SZA111" s="104"/>
      <c r="SZB111" s="104"/>
      <c r="SZC111" s="104"/>
      <c r="SZD111" s="104"/>
      <c r="SZE111" s="104"/>
      <c r="SZF111" s="104"/>
      <c r="SZG111" s="104"/>
      <c r="SZH111" s="104"/>
      <c r="SZI111" s="104"/>
      <c r="SZJ111" s="104"/>
      <c r="SZK111" s="104"/>
      <c r="SZL111" s="104"/>
      <c r="SZM111" s="104"/>
      <c r="SZN111" s="104"/>
      <c r="SZO111" s="104"/>
      <c r="SZP111" s="104"/>
      <c r="SZQ111" s="104"/>
      <c r="SZR111" s="104"/>
      <c r="SZS111" s="104"/>
      <c r="SZT111" s="104"/>
      <c r="SZU111" s="104"/>
      <c r="SZV111" s="104"/>
      <c r="SZW111" s="104"/>
      <c r="SZX111" s="104"/>
      <c r="SZY111" s="104"/>
      <c r="SZZ111" s="104"/>
      <c r="TAA111" s="104"/>
      <c r="TAB111" s="104"/>
      <c r="TAC111" s="104"/>
      <c r="TAD111" s="104"/>
      <c r="TAE111" s="104"/>
      <c r="TAF111" s="104"/>
      <c r="TAG111" s="104"/>
      <c r="TAH111" s="104"/>
      <c r="TAI111" s="104"/>
      <c r="TAJ111" s="104"/>
      <c r="TAK111" s="104"/>
      <c r="TAL111" s="104"/>
      <c r="TAM111" s="104"/>
      <c r="TAN111" s="104"/>
      <c r="TAO111" s="104"/>
      <c r="TAP111" s="104"/>
      <c r="TAQ111" s="104"/>
      <c r="TAR111" s="104"/>
      <c r="TAS111" s="104"/>
      <c r="TAT111" s="104"/>
      <c r="TAU111" s="104"/>
      <c r="TAV111" s="104"/>
      <c r="TAW111" s="104"/>
      <c r="TAX111" s="104"/>
      <c r="TAY111" s="104"/>
      <c r="TAZ111" s="104"/>
      <c r="TBA111" s="104"/>
      <c r="TBB111" s="104"/>
      <c r="TBC111" s="104"/>
      <c r="TBD111" s="104"/>
      <c r="TBE111" s="104"/>
      <c r="TBF111" s="104"/>
      <c r="TBG111" s="104"/>
      <c r="TBH111" s="104"/>
      <c r="TBI111" s="104"/>
      <c r="TBJ111" s="104"/>
      <c r="TBK111" s="104"/>
      <c r="TBL111" s="104"/>
      <c r="TBM111" s="104"/>
      <c r="TBN111" s="104"/>
      <c r="TBO111" s="104"/>
      <c r="TBP111" s="104"/>
      <c r="TBQ111" s="104"/>
      <c r="TBR111" s="104"/>
      <c r="TBS111" s="104"/>
      <c r="TBT111" s="104"/>
      <c r="TBU111" s="104"/>
      <c r="TBV111" s="104"/>
      <c r="TBW111" s="104"/>
      <c r="TBX111" s="104"/>
      <c r="TBY111" s="104"/>
      <c r="TBZ111" s="104"/>
      <c r="TCA111" s="104"/>
      <c r="TCB111" s="104"/>
      <c r="TCC111" s="104"/>
      <c r="TCD111" s="104"/>
      <c r="TCE111" s="104"/>
      <c r="TCF111" s="104"/>
      <c r="TCG111" s="104"/>
      <c r="TCH111" s="104"/>
      <c r="TCI111" s="104"/>
      <c r="TCJ111" s="104"/>
      <c r="TCK111" s="104"/>
      <c r="TCL111" s="104"/>
      <c r="TCM111" s="104"/>
      <c r="TCN111" s="104"/>
      <c r="TCO111" s="104"/>
      <c r="TCP111" s="104"/>
      <c r="TCQ111" s="104"/>
      <c r="TCR111" s="104"/>
      <c r="TCS111" s="104"/>
      <c r="TCT111" s="104"/>
      <c r="TCU111" s="104"/>
      <c r="TCV111" s="104"/>
      <c r="TCW111" s="104"/>
      <c r="TCX111" s="104"/>
      <c r="TCY111" s="104"/>
      <c r="TCZ111" s="104"/>
      <c r="TDA111" s="104"/>
      <c r="TDB111" s="104"/>
      <c r="TDC111" s="104"/>
      <c r="TDD111" s="104"/>
      <c r="TDE111" s="104"/>
      <c r="TDF111" s="104"/>
      <c r="TDG111" s="104"/>
      <c r="TDH111" s="104"/>
      <c r="TDI111" s="104"/>
      <c r="TDJ111" s="104"/>
      <c r="TDK111" s="104"/>
      <c r="TDL111" s="104"/>
      <c r="TDM111" s="104"/>
      <c r="TDN111" s="104"/>
      <c r="TDO111" s="104"/>
      <c r="TDP111" s="104"/>
      <c r="TDQ111" s="104"/>
      <c r="TDR111" s="104"/>
      <c r="TDS111" s="104"/>
      <c r="TDT111" s="104"/>
      <c r="TDU111" s="104"/>
      <c r="TDV111" s="104"/>
      <c r="TDW111" s="104"/>
      <c r="TDX111" s="104"/>
      <c r="TDY111" s="104"/>
      <c r="TDZ111" s="104"/>
      <c r="TEA111" s="104"/>
      <c r="TEB111" s="104"/>
      <c r="TEC111" s="104"/>
      <c r="TED111" s="104"/>
      <c r="TEE111" s="104"/>
      <c r="TEF111" s="104"/>
      <c r="TEG111" s="104"/>
      <c r="TEH111" s="104"/>
      <c r="TEI111" s="104"/>
      <c r="TEJ111" s="104"/>
      <c r="TEK111" s="104"/>
      <c r="TEL111" s="104"/>
      <c r="TEM111" s="104"/>
      <c r="TEN111" s="104"/>
      <c r="TEO111" s="104"/>
      <c r="TEP111" s="104"/>
      <c r="TEQ111" s="104"/>
      <c r="TER111" s="104"/>
      <c r="TES111" s="104"/>
      <c r="TET111" s="104"/>
      <c r="TEU111" s="104"/>
      <c r="TEV111" s="104"/>
      <c r="TEW111" s="104"/>
      <c r="TEX111" s="104"/>
      <c r="TEY111" s="104"/>
      <c r="TEZ111" s="104"/>
      <c r="TFA111" s="104"/>
      <c r="TFB111" s="104"/>
      <c r="TFC111" s="104"/>
      <c r="TFD111" s="104"/>
      <c r="TFE111" s="104"/>
      <c r="TFF111" s="104"/>
      <c r="TFG111" s="104"/>
      <c r="TFH111" s="104"/>
      <c r="TFI111" s="104"/>
      <c r="TFJ111" s="104"/>
      <c r="TFK111" s="104"/>
      <c r="TFL111" s="104"/>
      <c r="TFM111" s="104"/>
      <c r="TFN111" s="104"/>
      <c r="TFO111" s="104"/>
      <c r="TFP111" s="104"/>
      <c r="TFQ111" s="104"/>
      <c r="TFR111" s="104"/>
      <c r="TFS111" s="104"/>
      <c r="TFT111" s="104"/>
      <c r="TFU111" s="104"/>
      <c r="TFV111" s="104"/>
      <c r="TFW111" s="104"/>
      <c r="TFX111" s="104"/>
      <c r="TFY111" s="104"/>
      <c r="TFZ111" s="104"/>
      <c r="TGA111" s="104"/>
      <c r="TGB111" s="104"/>
      <c r="TGC111" s="104"/>
      <c r="TGD111" s="104"/>
      <c r="TGE111" s="104"/>
      <c r="TGF111" s="104"/>
      <c r="TGG111" s="104"/>
      <c r="TGH111" s="104"/>
      <c r="TGI111" s="104"/>
      <c r="TGJ111" s="104"/>
      <c r="TGK111" s="104"/>
      <c r="TGL111" s="104"/>
      <c r="TGM111" s="104"/>
      <c r="TGN111" s="104"/>
      <c r="TGO111" s="104"/>
      <c r="TGP111" s="104"/>
      <c r="TGQ111" s="104"/>
      <c r="TGR111" s="104"/>
      <c r="TGS111" s="104"/>
      <c r="TGT111" s="104"/>
      <c r="TGU111" s="104"/>
      <c r="TGV111" s="104"/>
      <c r="TGW111" s="104"/>
      <c r="TGX111" s="104"/>
      <c r="TGY111" s="104"/>
      <c r="TGZ111" s="104"/>
      <c r="THA111" s="104"/>
      <c r="THB111" s="104"/>
      <c r="THC111" s="104"/>
      <c r="THD111" s="104"/>
      <c r="THE111" s="104"/>
      <c r="THF111" s="104"/>
      <c r="THG111" s="104"/>
      <c r="THH111" s="104"/>
      <c r="THI111" s="104"/>
      <c r="THJ111" s="104"/>
      <c r="THK111" s="104"/>
      <c r="THL111" s="104"/>
      <c r="THM111" s="104"/>
      <c r="THN111" s="104"/>
      <c r="THO111" s="104"/>
      <c r="THP111" s="104"/>
      <c r="THQ111" s="104"/>
      <c r="THR111" s="104"/>
      <c r="THS111" s="104"/>
      <c r="THT111" s="104"/>
      <c r="THU111" s="104"/>
      <c r="THV111" s="104"/>
      <c r="THW111" s="104"/>
      <c r="THX111" s="104"/>
      <c r="THY111" s="104"/>
      <c r="THZ111" s="104"/>
      <c r="TIA111" s="104"/>
      <c r="TIB111" s="104"/>
      <c r="TIC111" s="104"/>
      <c r="TID111" s="104"/>
      <c r="TIE111" s="104"/>
      <c r="TIF111" s="104"/>
      <c r="TIG111" s="104"/>
      <c r="TIH111" s="104"/>
      <c r="TII111" s="104"/>
      <c r="TIJ111" s="104"/>
      <c r="TIK111" s="104"/>
      <c r="TIL111" s="104"/>
      <c r="TIM111" s="104"/>
      <c r="TIN111" s="104"/>
      <c r="TIO111" s="104"/>
      <c r="TIP111" s="104"/>
      <c r="TIQ111" s="104"/>
      <c r="TIR111" s="104"/>
      <c r="TIS111" s="104"/>
      <c r="TIT111" s="104"/>
      <c r="TIU111" s="104"/>
      <c r="TIV111" s="104"/>
      <c r="TIW111" s="104"/>
      <c r="TIX111" s="104"/>
      <c r="TIY111" s="104"/>
      <c r="TIZ111" s="104"/>
      <c r="TJA111" s="104"/>
      <c r="TJB111" s="104"/>
      <c r="TJC111" s="104"/>
      <c r="TJD111" s="104"/>
      <c r="TJE111" s="104"/>
      <c r="TJF111" s="104"/>
      <c r="TJG111" s="104"/>
      <c r="TJH111" s="104"/>
      <c r="TJI111" s="104"/>
      <c r="TJJ111" s="104"/>
      <c r="TJK111" s="104"/>
      <c r="TJL111" s="104"/>
      <c r="TJM111" s="104"/>
      <c r="TJN111" s="104"/>
      <c r="TJO111" s="104"/>
      <c r="TJP111" s="104"/>
      <c r="TJQ111" s="104"/>
      <c r="TJR111" s="104"/>
      <c r="TJS111" s="104"/>
      <c r="TJT111" s="104"/>
      <c r="TJU111" s="104"/>
      <c r="TJV111" s="104"/>
      <c r="TJW111" s="104"/>
      <c r="TJX111" s="104"/>
      <c r="TJY111" s="104"/>
      <c r="TJZ111" s="104"/>
      <c r="TKA111" s="104"/>
      <c r="TKB111" s="104"/>
      <c r="TKC111" s="104"/>
      <c r="TKD111" s="104"/>
      <c r="TKE111" s="104"/>
      <c r="TKF111" s="104"/>
      <c r="TKG111" s="104"/>
      <c r="TKH111" s="104"/>
      <c r="TKI111" s="104"/>
      <c r="TKJ111" s="104"/>
      <c r="TKK111" s="104"/>
      <c r="TKL111" s="104"/>
      <c r="TKM111" s="104"/>
      <c r="TKN111" s="104"/>
      <c r="TKO111" s="104"/>
      <c r="TKP111" s="104"/>
      <c r="TKQ111" s="104"/>
      <c r="TKR111" s="104"/>
      <c r="TKS111" s="104"/>
      <c r="TKT111" s="104"/>
      <c r="TKU111" s="104"/>
      <c r="TKV111" s="104"/>
      <c r="TKW111" s="104"/>
      <c r="TKX111" s="104"/>
      <c r="TKY111" s="104"/>
      <c r="TKZ111" s="104"/>
      <c r="TLA111" s="104"/>
      <c r="TLB111" s="104"/>
      <c r="TLC111" s="104"/>
      <c r="TLD111" s="104"/>
      <c r="TLE111" s="104"/>
      <c r="TLF111" s="104"/>
      <c r="TLG111" s="104"/>
      <c r="TLH111" s="104"/>
      <c r="TLI111" s="104"/>
      <c r="TLJ111" s="104"/>
      <c r="TLK111" s="104"/>
      <c r="TLL111" s="104"/>
      <c r="TLM111" s="104"/>
      <c r="TLN111" s="104"/>
      <c r="TLO111" s="104"/>
      <c r="TLP111" s="104"/>
      <c r="TLQ111" s="104"/>
      <c r="TLR111" s="104"/>
      <c r="TLS111" s="104"/>
      <c r="TLT111" s="104"/>
      <c r="TLU111" s="104"/>
      <c r="TLV111" s="104"/>
      <c r="TLW111" s="104"/>
      <c r="TLX111" s="104"/>
      <c r="TLY111" s="104"/>
      <c r="TLZ111" s="104"/>
      <c r="TMA111" s="104"/>
      <c r="TMB111" s="104"/>
      <c r="TMC111" s="104"/>
      <c r="TMD111" s="104"/>
      <c r="TME111" s="104"/>
      <c r="TMF111" s="104"/>
      <c r="TMG111" s="104"/>
      <c r="TMH111" s="104"/>
      <c r="TMI111" s="104"/>
      <c r="TMJ111" s="104"/>
      <c r="TMK111" s="104"/>
      <c r="TML111" s="104"/>
      <c r="TMM111" s="104"/>
      <c r="TMN111" s="104"/>
      <c r="TMO111" s="104"/>
      <c r="TMP111" s="104"/>
      <c r="TMQ111" s="104"/>
      <c r="TMR111" s="104"/>
      <c r="TMS111" s="104"/>
      <c r="TMT111" s="104"/>
      <c r="TMU111" s="104"/>
      <c r="TMV111" s="104"/>
      <c r="TMW111" s="104"/>
      <c r="TMX111" s="104"/>
      <c r="TMY111" s="104"/>
      <c r="TMZ111" s="104"/>
      <c r="TNA111" s="104"/>
      <c r="TNB111" s="104"/>
      <c r="TNC111" s="104"/>
      <c r="TND111" s="104"/>
      <c r="TNE111" s="104"/>
      <c r="TNF111" s="104"/>
      <c r="TNG111" s="104"/>
      <c r="TNH111" s="104"/>
      <c r="TNI111" s="104"/>
      <c r="TNJ111" s="104"/>
      <c r="TNK111" s="104"/>
      <c r="TNL111" s="104"/>
      <c r="TNM111" s="104"/>
      <c r="TNN111" s="104"/>
      <c r="TNO111" s="104"/>
      <c r="TNP111" s="104"/>
      <c r="TNQ111" s="104"/>
      <c r="TNR111" s="104"/>
      <c r="TNS111" s="104"/>
      <c r="TNT111" s="104"/>
      <c r="TNU111" s="104"/>
      <c r="TNV111" s="104"/>
      <c r="TNW111" s="104"/>
      <c r="TNX111" s="104"/>
      <c r="TNY111" s="104"/>
      <c r="TNZ111" s="104"/>
      <c r="TOA111" s="104"/>
      <c r="TOB111" s="104"/>
      <c r="TOC111" s="104"/>
      <c r="TOD111" s="104"/>
      <c r="TOE111" s="104"/>
      <c r="TOF111" s="104"/>
      <c r="TOG111" s="104"/>
      <c r="TOH111" s="104"/>
      <c r="TOI111" s="104"/>
      <c r="TOJ111" s="104"/>
      <c r="TOK111" s="104"/>
      <c r="TOL111" s="104"/>
      <c r="TOM111" s="104"/>
      <c r="TON111" s="104"/>
      <c r="TOO111" s="104"/>
      <c r="TOP111" s="104"/>
      <c r="TOQ111" s="104"/>
      <c r="TOR111" s="104"/>
      <c r="TOS111" s="104"/>
      <c r="TOT111" s="104"/>
      <c r="TOU111" s="104"/>
      <c r="TOV111" s="104"/>
      <c r="TOW111" s="104"/>
      <c r="TOX111" s="104"/>
      <c r="TOY111" s="104"/>
      <c r="TOZ111" s="104"/>
      <c r="TPA111" s="104"/>
      <c r="TPB111" s="104"/>
      <c r="TPC111" s="104"/>
      <c r="TPD111" s="104"/>
      <c r="TPE111" s="104"/>
      <c r="TPF111" s="104"/>
      <c r="TPG111" s="104"/>
      <c r="TPH111" s="104"/>
      <c r="TPI111" s="104"/>
      <c r="TPJ111" s="104"/>
      <c r="TPK111" s="104"/>
      <c r="TPL111" s="104"/>
      <c r="TPM111" s="104"/>
      <c r="TPN111" s="104"/>
      <c r="TPO111" s="104"/>
      <c r="TPP111" s="104"/>
      <c r="TPQ111" s="104"/>
      <c r="TPR111" s="104"/>
      <c r="TPS111" s="104"/>
      <c r="TPT111" s="104"/>
      <c r="TPU111" s="104"/>
      <c r="TPV111" s="104"/>
      <c r="TPW111" s="104"/>
      <c r="TPX111" s="104"/>
      <c r="TPY111" s="104"/>
      <c r="TPZ111" s="104"/>
      <c r="TQA111" s="104"/>
      <c r="TQB111" s="104"/>
      <c r="TQC111" s="104"/>
      <c r="TQD111" s="104"/>
      <c r="TQE111" s="104"/>
      <c r="TQF111" s="104"/>
      <c r="TQG111" s="104"/>
      <c r="TQH111" s="104"/>
      <c r="TQI111" s="104"/>
      <c r="TQJ111" s="104"/>
      <c r="TQK111" s="104"/>
      <c r="TQL111" s="104"/>
      <c r="TQM111" s="104"/>
      <c r="TQN111" s="104"/>
      <c r="TQO111" s="104"/>
      <c r="TQP111" s="104"/>
      <c r="TQQ111" s="104"/>
      <c r="TQR111" s="104"/>
      <c r="TQS111" s="104"/>
      <c r="TQT111" s="104"/>
      <c r="TQU111" s="104"/>
      <c r="TQV111" s="104"/>
      <c r="TQW111" s="104"/>
      <c r="TQX111" s="104"/>
      <c r="TQY111" s="104"/>
      <c r="TQZ111" s="104"/>
      <c r="TRA111" s="104"/>
      <c r="TRB111" s="104"/>
      <c r="TRC111" s="104"/>
      <c r="TRD111" s="104"/>
      <c r="TRE111" s="104"/>
      <c r="TRF111" s="104"/>
      <c r="TRG111" s="104"/>
      <c r="TRH111" s="104"/>
      <c r="TRI111" s="104"/>
      <c r="TRJ111" s="104"/>
      <c r="TRK111" s="104"/>
      <c r="TRL111" s="104"/>
      <c r="TRM111" s="104"/>
      <c r="TRN111" s="104"/>
      <c r="TRO111" s="104"/>
      <c r="TRP111" s="104"/>
      <c r="TRQ111" s="104"/>
      <c r="TRR111" s="104"/>
      <c r="TRS111" s="104"/>
      <c r="TRT111" s="104"/>
      <c r="TRU111" s="104"/>
      <c r="TRV111" s="104"/>
      <c r="TRW111" s="104"/>
      <c r="TRX111" s="104"/>
      <c r="TRY111" s="104"/>
      <c r="TRZ111" s="104"/>
      <c r="TSA111" s="104"/>
      <c r="TSB111" s="104"/>
      <c r="TSC111" s="104"/>
      <c r="TSD111" s="104"/>
      <c r="TSE111" s="104"/>
      <c r="TSF111" s="104"/>
      <c r="TSG111" s="104"/>
      <c r="TSH111" s="104"/>
      <c r="TSI111" s="104"/>
      <c r="TSJ111" s="104"/>
      <c r="TSK111" s="104"/>
      <c r="TSL111" s="104"/>
      <c r="TSM111" s="104"/>
      <c r="TSN111" s="104"/>
      <c r="TSO111" s="104"/>
      <c r="TSP111" s="104"/>
      <c r="TSQ111" s="104"/>
      <c r="TSR111" s="104"/>
      <c r="TSS111" s="104"/>
      <c r="TST111" s="104"/>
      <c r="TSU111" s="104"/>
      <c r="TSV111" s="104"/>
      <c r="TSW111" s="104"/>
      <c r="TSX111" s="104"/>
      <c r="TSY111" s="104"/>
      <c r="TSZ111" s="104"/>
      <c r="TTA111" s="104"/>
      <c r="TTB111" s="104"/>
      <c r="TTC111" s="104"/>
      <c r="TTD111" s="104"/>
      <c r="TTE111" s="104"/>
      <c r="TTF111" s="104"/>
      <c r="TTG111" s="104"/>
      <c r="TTH111" s="104"/>
      <c r="TTI111" s="104"/>
      <c r="TTJ111" s="104"/>
      <c r="TTK111" s="104"/>
      <c r="TTL111" s="104"/>
      <c r="TTM111" s="104"/>
      <c r="TTN111" s="104"/>
      <c r="TTO111" s="104"/>
      <c r="TTP111" s="104"/>
      <c r="TTQ111" s="104"/>
      <c r="TTR111" s="104"/>
      <c r="TTS111" s="104"/>
      <c r="TTT111" s="104"/>
      <c r="TTU111" s="104"/>
      <c r="TTV111" s="104"/>
      <c r="TTW111" s="104"/>
      <c r="TTX111" s="104"/>
      <c r="TTY111" s="104"/>
      <c r="TTZ111" s="104"/>
      <c r="TUA111" s="104"/>
      <c r="TUB111" s="104"/>
      <c r="TUC111" s="104"/>
      <c r="TUD111" s="104"/>
      <c r="TUE111" s="104"/>
      <c r="TUF111" s="104"/>
      <c r="TUG111" s="104"/>
      <c r="TUH111" s="104"/>
      <c r="TUI111" s="104"/>
      <c r="TUJ111" s="104"/>
      <c r="TUK111" s="104"/>
      <c r="TUL111" s="104"/>
      <c r="TUM111" s="104"/>
      <c r="TUN111" s="104"/>
      <c r="TUO111" s="104"/>
      <c r="TUP111" s="104"/>
      <c r="TUQ111" s="104"/>
      <c r="TUR111" s="104"/>
      <c r="TUS111" s="104"/>
      <c r="TUT111" s="104"/>
      <c r="TUU111" s="104"/>
      <c r="TUV111" s="104"/>
      <c r="TUW111" s="104"/>
      <c r="TUX111" s="104"/>
      <c r="TUY111" s="104"/>
      <c r="TUZ111" s="104"/>
      <c r="TVA111" s="104"/>
      <c r="TVB111" s="104"/>
      <c r="TVC111" s="104"/>
      <c r="TVD111" s="104"/>
      <c r="TVE111" s="104"/>
      <c r="TVF111" s="104"/>
      <c r="TVG111" s="104"/>
      <c r="TVH111" s="104"/>
      <c r="TVI111" s="104"/>
      <c r="TVJ111" s="104"/>
      <c r="TVK111" s="104"/>
      <c r="TVL111" s="104"/>
      <c r="TVM111" s="104"/>
      <c r="TVN111" s="104"/>
      <c r="TVO111" s="104"/>
      <c r="TVP111" s="104"/>
      <c r="TVQ111" s="104"/>
      <c r="TVR111" s="104"/>
      <c r="TVS111" s="104"/>
      <c r="TVT111" s="104"/>
      <c r="TVU111" s="104"/>
      <c r="TVV111" s="104"/>
      <c r="TVW111" s="104"/>
      <c r="TVX111" s="104"/>
      <c r="TVY111" s="104"/>
      <c r="TVZ111" s="104"/>
      <c r="TWA111" s="104"/>
      <c r="TWB111" s="104"/>
      <c r="TWC111" s="104"/>
      <c r="TWD111" s="104"/>
      <c r="TWE111" s="104"/>
      <c r="TWF111" s="104"/>
      <c r="TWG111" s="104"/>
      <c r="TWH111" s="104"/>
      <c r="TWI111" s="104"/>
      <c r="TWJ111" s="104"/>
      <c r="TWK111" s="104"/>
      <c r="TWL111" s="104"/>
      <c r="TWM111" s="104"/>
      <c r="TWN111" s="104"/>
      <c r="TWO111" s="104"/>
      <c r="TWP111" s="104"/>
      <c r="TWQ111" s="104"/>
      <c r="TWR111" s="104"/>
      <c r="TWS111" s="104"/>
      <c r="TWT111" s="104"/>
      <c r="TWU111" s="104"/>
      <c r="TWV111" s="104"/>
      <c r="TWW111" s="104"/>
      <c r="TWX111" s="104"/>
      <c r="TWY111" s="104"/>
      <c r="TWZ111" s="104"/>
      <c r="TXA111" s="104"/>
      <c r="TXB111" s="104"/>
      <c r="TXC111" s="104"/>
      <c r="TXD111" s="104"/>
      <c r="TXE111" s="104"/>
      <c r="TXF111" s="104"/>
      <c r="TXG111" s="104"/>
      <c r="TXH111" s="104"/>
      <c r="TXI111" s="104"/>
      <c r="TXJ111" s="104"/>
      <c r="TXK111" s="104"/>
      <c r="TXL111" s="104"/>
      <c r="TXM111" s="104"/>
      <c r="TXN111" s="104"/>
      <c r="TXO111" s="104"/>
      <c r="TXP111" s="104"/>
      <c r="TXQ111" s="104"/>
      <c r="TXR111" s="104"/>
      <c r="TXS111" s="104"/>
      <c r="TXT111" s="104"/>
      <c r="TXU111" s="104"/>
      <c r="TXV111" s="104"/>
      <c r="TXW111" s="104"/>
      <c r="TXX111" s="104"/>
      <c r="TXY111" s="104"/>
      <c r="TXZ111" s="104"/>
      <c r="TYA111" s="104"/>
      <c r="TYB111" s="104"/>
      <c r="TYC111" s="104"/>
      <c r="TYD111" s="104"/>
      <c r="TYE111" s="104"/>
      <c r="TYF111" s="104"/>
      <c r="TYG111" s="104"/>
      <c r="TYH111" s="104"/>
      <c r="TYI111" s="104"/>
      <c r="TYJ111" s="104"/>
      <c r="TYK111" s="104"/>
      <c r="TYL111" s="104"/>
      <c r="TYM111" s="104"/>
      <c r="TYN111" s="104"/>
      <c r="TYO111" s="104"/>
      <c r="TYP111" s="104"/>
      <c r="TYQ111" s="104"/>
      <c r="TYR111" s="104"/>
      <c r="TYS111" s="104"/>
      <c r="TYT111" s="104"/>
      <c r="TYU111" s="104"/>
      <c r="TYV111" s="104"/>
      <c r="TYW111" s="104"/>
      <c r="TYX111" s="104"/>
      <c r="TYY111" s="104"/>
      <c r="TYZ111" s="104"/>
      <c r="TZA111" s="104"/>
      <c r="TZB111" s="104"/>
      <c r="TZC111" s="104"/>
      <c r="TZD111" s="104"/>
      <c r="TZE111" s="104"/>
      <c r="TZF111" s="104"/>
      <c r="TZG111" s="104"/>
      <c r="TZH111" s="104"/>
      <c r="TZI111" s="104"/>
      <c r="TZJ111" s="104"/>
      <c r="TZK111" s="104"/>
      <c r="TZL111" s="104"/>
      <c r="TZM111" s="104"/>
      <c r="TZN111" s="104"/>
      <c r="TZO111" s="104"/>
      <c r="TZP111" s="104"/>
      <c r="TZQ111" s="104"/>
      <c r="TZR111" s="104"/>
      <c r="TZS111" s="104"/>
      <c r="TZT111" s="104"/>
      <c r="TZU111" s="104"/>
      <c r="TZV111" s="104"/>
      <c r="TZW111" s="104"/>
      <c r="TZX111" s="104"/>
      <c r="TZY111" s="104"/>
      <c r="TZZ111" s="104"/>
      <c r="UAA111" s="104"/>
      <c r="UAB111" s="104"/>
      <c r="UAC111" s="104"/>
      <c r="UAD111" s="104"/>
      <c r="UAE111" s="104"/>
      <c r="UAF111" s="104"/>
      <c r="UAG111" s="104"/>
      <c r="UAH111" s="104"/>
      <c r="UAI111" s="104"/>
      <c r="UAJ111" s="104"/>
      <c r="UAK111" s="104"/>
      <c r="UAL111" s="104"/>
      <c r="UAM111" s="104"/>
      <c r="UAN111" s="104"/>
      <c r="UAO111" s="104"/>
      <c r="UAP111" s="104"/>
      <c r="UAQ111" s="104"/>
      <c r="UAR111" s="104"/>
      <c r="UAS111" s="104"/>
      <c r="UAT111" s="104"/>
      <c r="UAU111" s="104"/>
      <c r="UAV111" s="104"/>
      <c r="UAW111" s="104"/>
      <c r="UAX111" s="104"/>
      <c r="UAY111" s="104"/>
      <c r="UAZ111" s="104"/>
      <c r="UBA111" s="104"/>
      <c r="UBB111" s="104"/>
      <c r="UBC111" s="104"/>
      <c r="UBD111" s="104"/>
      <c r="UBE111" s="104"/>
      <c r="UBF111" s="104"/>
      <c r="UBG111" s="104"/>
      <c r="UBH111" s="104"/>
      <c r="UBI111" s="104"/>
      <c r="UBJ111" s="104"/>
      <c r="UBK111" s="104"/>
      <c r="UBL111" s="104"/>
      <c r="UBM111" s="104"/>
      <c r="UBN111" s="104"/>
      <c r="UBO111" s="104"/>
      <c r="UBP111" s="104"/>
      <c r="UBQ111" s="104"/>
      <c r="UBR111" s="104"/>
      <c r="UBS111" s="104"/>
      <c r="UBT111" s="104"/>
      <c r="UBU111" s="104"/>
      <c r="UBV111" s="104"/>
      <c r="UBW111" s="104"/>
      <c r="UBX111" s="104"/>
      <c r="UBY111" s="104"/>
      <c r="UBZ111" s="104"/>
      <c r="UCA111" s="104"/>
      <c r="UCB111" s="104"/>
      <c r="UCC111" s="104"/>
      <c r="UCD111" s="104"/>
      <c r="UCE111" s="104"/>
      <c r="UCF111" s="104"/>
      <c r="UCG111" s="104"/>
      <c r="UCH111" s="104"/>
      <c r="UCI111" s="104"/>
      <c r="UCJ111" s="104"/>
      <c r="UCK111" s="104"/>
      <c r="UCL111" s="104"/>
      <c r="UCM111" s="104"/>
      <c r="UCN111" s="104"/>
      <c r="UCO111" s="104"/>
      <c r="UCP111" s="104"/>
      <c r="UCQ111" s="104"/>
      <c r="UCR111" s="104"/>
      <c r="UCS111" s="104"/>
      <c r="UCT111" s="104"/>
      <c r="UCU111" s="104"/>
      <c r="UCV111" s="104"/>
      <c r="UCW111" s="104"/>
      <c r="UCX111" s="104"/>
      <c r="UCY111" s="104"/>
      <c r="UCZ111" s="104"/>
      <c r="UDA111" s="104"/>
      <c r="UDB111" s="104"/>
      <c r="UDC111" s="104"/>
      <c r="UDD111" s="104"/>
      <c r="UDE111" s="104"/>
      <c r="UDF111" s="104"/>
      <c r="UDG111" s="104"/>
      <c r="UDH111" s="104"/>
      <c r="UDI111" s="104"/>
      <c r="UDJ111" s="104"/>
      <c r="UDK111" s="104"/>
      <c r="UDL111" s="104"/>
      <c r="UDM111" s="104"/>
      <c r="UDN111" s="104"/>
      <c r="UDO111" s="104"/>
      <c r="UDP111" s="104"/>
      <c r="UDQ111" s="104"/>
      <c r="UDR111" s="104"/>
      <c r="UDS111" s="104"/>
      <c r="UDT111" s="104"/>
      <c r="UDU111" s="104"/>
      <c r="UDV111" s="104"/>
      <c r="UDW111" s="104"/>
      <c r="UDX111" s="104"/>
      <c r="UDY111" s="104"/>
      <c r="UDZ111" s="104"/>
      <c r="UEA111" s="104"/>
      <c r="UEB111" s="104"/>
      <c r="UEC111" s="104"/>
      <c r="UED111" s="104"/>
      <c r="UEE111" s="104"/>
      <c r="UEF111" s="104"/>
      <c r="UEG111" s="104"/>
      <c r="UEH111" s="104"/>
      <c r="UEI111" s="104"/>
      <c r="UEJ111" s="104"/>
      <c r="UEK111" s="104"/>
      <c r="UEL111" s="104"/>
      <c r="UEM111" s="104"/>
      <c r="UEN111" s="104"/>
      <c r="UEO111" s="104"/>
      <c r="UEP111" s="104"/>
      <c r="UEQ111" s="104"/>
      <c r="UER111" s="104"/>
      <c r="UES111" s="104"/>
      <c r="UET111" s="104"/>
      <c r="UEU111" s="104"/>
      <c r="UEV111" s="104"/>
      <c r="UEW111" s="104"/>
      <c r="UEX111" s="104"/>
      <c r="UEY111" s="104"/>
      <c r="UEZ111" s="104"/>
      <c r="UFA111" s="104"/>
      <c r="UFB111" s="104"/>
      <c r="UFC111" s="104"/>
      <c r="UFD111" s="104"/>
      <c r="UFE111" s="104"/>
      <c r="UFF111" s="104"/>
      <c r="UFG111" s="104"/>
      <c r="UFH111" s="104"/>
      <c r="UFI111" s="104"/>
      <c r="UFJ111" s="104"/>
      <c r="UFK111" s="104"/>
      <c r="UFL111" s="104"/>
      <c r="UFM111" s="104"/>
      <c r="UFN111" s="104"/>
      <c r="UFO111" s="104"/>
      <c r="UFP111" s="104"/>
      <c r="UFQ111" s="104"/>
      <c r="UFR111" s="104"/>
      <c r="UFS111" s="104"/>
      <c r="UFT111" s="104"/>
      <c r="UFU111" s="104"/>
      <c r="UFV111" s="104"/>
      <c r="UFW111" s="104"/>
      <c r="UFX111" s="104"/>
      <c r="UFY111" s="104"/>
      <c r="UFZ111" s="104"/>
      <c r="UGA111" s="104"/>
      <c r="UGB111" s="104"/>
      <c r="UGC111" s="104"/>
      <c r="UGD111" s="104"/>
      <c r="UGE111" s="104"/>
      <c r="UGF111" s="104"/>
      <c r="UGG111" s="104"/>
      <c r="UGH111" s="104"/>
      <c r="UGI111" s="104"/>
      <c r="UGJ111" s="104"/>
      <c r="UGK111" s="104"/>
      <c r="UGL111" s="104"/>
      <c r="UGM111" s="104"/>
      <c r="UGN111" s="104"/>
      <c r="UGO111" s="104"/>
      <c r="UGP111" s="104"/>
      <c r="UGQ111" s="104"/>
      <c r="UGR111" s="104"/>
      <c r="UGS111" s="104"/>
      <c r="UGT111" s="104"/>
      <c r="UGU111" s="104"/>
      <c r="UGV111" s="104"/>
      <c r="UGW111" s="104"/>
      <c r="UGX111" s="104"/>
      <c r="UGY111" s="104"/>
      <c r="UGZ111" s="104"/>
      <c r="UHA111" s="104"/>
      <c r="UHB111" s="104"/>
      <c r="UHC111" s="104"/>
      <c r="UHD111" s="104"/>
      <c r="UHE111" s="104"/>
      <c r="UHF111" s="104"/>
      <c r="UHG111" s="104"/>
      <c r="UHH111" s="104"/>
      <c r="UHI111" s="104"/>
      <c r="UHJ111" s="104"/>
      <c r="UHK111" s="104"/>
      <c r="UHL111" s="104"/>
      <c r="UHM111" s="104"/>
      <c r="UHN111" s="104"/>
      <c r="UHO111" s="104"/>
      <c r="UHP111" s="104"/>
      <c r="UHQ111" s="104"/>
      <c r="UHR111" s="104"/>
      <c r="UHS111" s="104"/>
      <c r="UHT111" s="104"/>
      <c r="UHU111" s="104"/>
      <c r="UHV111" s="104"/>
      <c r="UHW111" s="104"/>
      <c r="UHX111" s="104"/>
      <c r="UHY111" s="104"/>
      <c r="UHZ111" s="104"/>
      <c r="UIA111" s="104"/>
      <c r="UIB111" s="104"/>
      <c r="UIC111" s="104"/>
      <c r="UID111" s="104"/>
      <c r="UIE111" s="104"/>
      <c r="UIF111" s="104"/>
      <c r="UIG111" s="104"/>
      <c r="UIH111" s="104"/>
      <c r="UII111" s="104"/>
      <c r="UIJ111" s="104"/>
      <c r="UIK111" s="104"/>
      <c r="UIL111" s="104"/>
      <c r="UIM111" s="104"/>
      <c r="UIN111" s="104"/>
      <c r="UIO111" s="104"/>
      <c r="UIP111" s="104"/>
      <c r="UIQ111" s="104"/>
      <c r="UIR111" s="104"/>
      <c r="UIS111" s="104"/>
      <c r="UIT111" s="104"/>
      <c r="UIU111" s="104"/>
      <c r="UIV111" s="104"/>
      <c r="UIW111" s="104"/>
      <c r="UIX111" s="104"/>
      <c r="UIY111" s="104"/>
      <c r="UIZ111" s="104"/>
      <c r="UJA111" s="104"/>
      <c r="UJB111" s="104"/>
      <c r="UJC111" s="104"/>
      <c r="UJD111" s="104"/>
      <c r="UJE111" s="104"/>
      <c r="UJF111" s="104"/>
      <c r="UJG111" s="104"/>
      <c r="UJH111" s="104"/>
      <c r="UJI111" s="104"/>
      <c r="UJJ111" s="104"/>
      <c r="UJK111" s="104"/>
      <c r="UJL111" s="104"/>
      <c r="UJM111" s="104"/>
      <c r="UJN111" s="104"/>
      <c r="UJO111" s="104"/>
      <c r="UJP111" s="104"/>
      <c r="UJQ111" s="104"/>
      <c r="UJR111" s="104"/>
      <c r="UJS111" s="104"/>
      <c r="UJT111" s="104"/>
      <c r="UJU111" s="104"/>
      <c r="UJV111" s="104"/>
      <c r="UJW111" s="104"/>
      <c r="UJX111" s="104"/>
      <c r="UJY111" s="104"/>
      <c r="UJZ111" s="104"/>
      <c r="UKA111" s="104"/>
      <c r="UKB111" s="104"/>
      <c r="UKC111" s="104"/>
      <c r="UKD111" s="104"/>
      <c r="UKE111" s="104"/>
      <c r="UKF111" s="104"/>
      <c r="UKG111" s="104"/>
      <c r="UKH111" s="104"/>
      <c r="UKI111" s="104"/>
      <c r="UKJ111" s="104"/>
      <c r="UKK111" s="104"/>
      <c r="UKL111" s="104"/>
      <c r="UKM111" s="104"/>
      <c r="UKN111" s="104"/>
      <c r="UKO111" s="104"/>
      <c r="UKP111" s="104"/>
      <c r="UKQ111" s="104"/>
      <c r="UKR111" s="104"/>
      <c r="UKS111" s="104"/>
      <c r="UKT111" s="104"/>
      <c r="UKU111" s="104"/>
      <c r="UKV111" s="104"/>
      <c r="UKW111" s="104"/>
      <c r="UKX111" s="104"/>
      <c r="UKY111" s="104"/>
      <c r="UKZ111" s="104"/>
      <c r="ULA111" s="104"/>
      <c r="ULB111" s="104"/>
      <c r="ULC111" s="104"/>
      <c r="ULD111" s="104"/>
      <c r="ULE111" s="104"/>
      <c r="ULF111" s="104"/>
      <c r="ULG111" s="104"/>
      <c r="ULH111" s="104"/>
      <c r="ULI111" s="104"/>
      <c r="ULJ111" s="104"/>
      <c r="ULK111" s="104"/>
      <c r="ULL111" s="104"/>
      <c r="ULM111" s="104"/>
      <c r="ULN111" s="104"/>
      <c r="ULO111" s="104"/>
      <c r="ULP111" s="104"/>
      <c r="ULQ111" s="104"/>
      <c r="ULR111" s="104"/>
      <c r="ULS111" s="104"/>
      <c r="ULT111" s="104"/>
      <c r="ULU111" s="104"/>
      <c r="ULV111" s="104"/>
      <c r="ULW111" s="104"/>
      <c r="ULX111" s="104"/>
      <c r="ULY111" s="104"/>
      <c r="ULZ111" s="104"/>
      <c r="UMA111" s="104"/>
      <c r="UMB111" s="104"/>
      <c r="UMC111" s="104"/>
      <c r="UMD111" s="104"/>
      <c r="UME111" s="104"/>
      <c r="UMF111" s="104"/>
      <c r="UMG111" s="104"/>
      <c r="UMH111" s="104"/>
      <c r="UMI111" s="104"/>
      <c r="UMJ111" s="104"/>
      <c r="UMK111" s="104"/>
      <c r="UML111" s="104"/>
      <c r="UMM111" s="104"/>
      <c r="UMN111" s="104"/>
      <c r="UMO111" s="104"/>
      <c r="UMP111" s="104"/>
      <c r="UMQ111" s="104"/>
      <c r="UMR111" s="104"/>
      <c r="UMS111" s="104"/>
      <c r="UMT111" s="104"/>
      <c r="UMU111" s="104"/>
      <c r="UMV111" s="104"/>
      <c r="UMW111" s="104"/>
      <c r="UMX111" s="104"/>
      <c r="UMY111" s="104"/>
      <c r="UMZ111" s="104"/>
      <c r="UNA111" s="104"/>
      <c r="UNB111" s="104"/>
      <c r="UNC111" s="104"/>
      <c r="UND111" s="104"/>
      <c r="UNE111" s="104"/>
      <c r="UNF111" s="104"/>
      <c r="UNG111" s="104"/>
      <c r="UNH111" s="104"/>
      <c r="UNI111" s="104"/>
      <c r="UNJ111" s="104"/>
      <c r="UNK111" s="104"/>
      <c r="UNL111" s="104"/>
      <c r="UNM111" s="104"/>
      <c r="UNN111" s="104"/>
      <c r="UNO111" s="104"/>
      <c r="UNP111" s="104"/>
      <c r="UNQ111" s="104"/>
      <c r="UNR111" s="104"/>
      <c r="UNS111" s="104"/>
      <c r="UNT111" s="104"/>
      <c r="UNU111" s="104"/>
      <c r="UNV111" s="104"/>
      <c r="UNW111" s="104"/>
      <c r="UNX111" s="104"/>
      <c r="UNY111" s="104"/>
      <c r="UNZ111" s="104"/>
      <c r="UOA111" s="104"/>
      <c r="UOB111" s="104"/>
      <c r="UOC111" s="104"/>
      <c r="UOD111" s="104"/>
      <c r="UOE111" s="104"/>
      <c r="UOF111" s="104"/>
      <c r="UOG111" s="104"/>
      <c r="UOH111" s="104"/>
      <c r="UOI111" s="104"/>
      <c r="UOJ111" s="104"/>
      <c r="UOK111" s="104"/>
      <c r="UOL111" s="104"/>
      <c r="UOM111" s="104"/>
      <c r="UON111" s="104"/>
      <c r="UOO111" s="104"/>
      <c r="UOP111" s="104"/>
      <c r="UOQ111" s="104"/>
      <c r="UOR111" s="104"/>
      <c r="UOS111" s="104"/>
      <c r="UOT111" s="104"/>
      <c r="UOU111" s="104"/>
      <c r="UOV111" s="104"/>
      <c r="UOW111" s="104"/>
      <c r="UOX111" s="104"/>
      <c r="UOY111" s="104"/>
      <c r="UOZ111" s="104"/>
      <c r="UPA111" s="104"/>
      <c r="UPB111" s="104"/>
      <c r="UPC111" s="104"/>
      <c r="UPD111" s="104"/>
      <c r="UPE111" s="104"/>
      <c r="UPF111" s="104"/>
      <c r="UPG111" s="104"/>
      <c r="UPH111" s="104"/>
      <c r="UPI111" s="104"/>
      <c r="UPJ111" s="104"/>
      <c r="UPK111" s="104"/>
      <c r="UPL111" s="104"/>
      <c r="UPM111" s="104"/>
      <c r="UPN111" s="104"/>
      <c r="UPO111" s="104"/>
      <c r="UPP111" s="104"/>
      <c r="UPQ111" s="104"/>
      <c r="UPR111" s="104"/>
      <c r="UPS111" s="104"/>
      <c r="UPT111" s="104"/>
      <c r="UPU111" s="104"/>
      <c r="UPV111" s="104"/>
      <c r="UPW111" s="104"/>
      <c r="UPX111" s="104"/>
      <c r="UPY111" s="104"/>
      <c r="UPZ111" s="104"/>
      <c r="UQA111" s="104"/>
      <c r="UQB111" s="104"/>
      <c r="UQC111" s="104"/>
      <c r="UQD111" s="104"/>
      <c r="UQE111" s="104"/>
      <c r="UQF111" s="104"/>
      <c r="UQG111" s="104"/>
      <c r="UQH111" s="104"/>
      <c r="UQI111" s="104"/>
      <c r="UQJ111" s="104"/>
      <c r="UQK111" s="104"/>
      <c r="UQL111" s="104"/>
      <c r="UQM111" s="104"/>
      <c r="UQN111" s="104"/>
      <c r="UQO111" s="104"/>
      <c r="UQP111" s="104"/>
      <c r="UQQ111" s="104"/>
      <c r="UQR111" s="104"/>
      <c r="UQS111" s="104"/>
      <c r="UQT111" s="104"/>
      <c r="UQU111" s="104"/>
      <c r="UQV111" s="104"/>
      <c r="UQW111" s="104"/>
      <c r="UQX111" s="104"/>
      <c r="UQY111" s="104"/>
      <c r="UQZ111" s="104"/>
      <c r="URA111" s="104"/>
      <c r="URB111" s="104"/>
      <c r="URC111" s="104"/>
      <c r="URD111" s="104"/>
      <c r="URE111" s="104"/>
      <c r="URF111" s="104"/>
      <c r="URG111" s="104"/>
      <c r="URH111" s="104"/>
      <c r="URI111" s="104"/>
      <c r="URJ111" s="104"/>
      <c r="URK111" s="104"/>
      <c r="URL111" s="104"/>
      <c r="URM111" s="104"/>
      <c r="URN111" s="104"/>
      <c r="URO111" s="104"/>
      <c r="URP111" s="104"/>
      <c r="URQ111" s="104"/>
      <c r="URR111" s="104"/>
      <c r="URS111" s="104"/>
      <c r="URT111" s="104"/>
      <c r="URU111" s="104"/>
      <c r="URV111" s="104"/>
      <c r="URW111" s="104"/>
      <c r="URX111" s="104"/>
      <c r="URY111" s="104"/>
      <c r="URZ111" s="104"/>
      <c r="USA111" s="104"/>
      <c r="USB111" s="104"/>
      <c r="USC111" s="104"/>
      <c r="USD111" s="104"/>
      <c r="USE111" s="104"/>
      <c r="USF111" s="104"/>
      <c r="USG111" s="104"/>
      <c r="USH111" s="104"/>
      <c r="USI111" s="104"/>
      <c r="USJ111" s="104"/>
      <c r="USK111" s="104"/>
      <c r="USL111" s="104"/>
      <c r="USM111" s="104"/>
      <c r="USN111" s="104"/>
      <c r="USO111" s="104"/>
      <c r="USP111" s="104"/>
      <c r="USQ111" s="104"/>
      <c r="USR111" s="104"/>
      <c r="USS111" s="104"/>
      <c r="UST111" s="104"/>
      <c r="USU111" s="104"/>
      <c r="USV111" s="104"/>
      <c r="USW111" s="104"/>
      <c r="USX111" s="104"/>
      <c r="USY111" s="104"/>
      <c r="USZ111" s="104"/>
      <c r="UTA111" s="104"/>
      <c r="UTB111" s="104"/>
      <c r="UTC111" s="104"/>
      <c r="UTD111" s="104"/>
      <c r="UTE111" s="104"/>
      <c r="UTF111" s="104"/>
      <c r="UTG111" s="104"/>
      <c r="UTH111" s="104"/>
      <c r="UTI111" s="104"/>
      <c r="UTJ111" s="104"/>
      <c r="UTK111" s="104"/>
      <c r="UTL111" s="104"/>
      <c r="UTM111" s="104"/>
      <c r="UTN111" s="104"/>
      <c r="UTO111" s="104"/>
      <c r="UTP111" s="104"/>
      <c r="UTQ111" s="104"/>
      <c r="UTR111" s="104"/>
      <c r="UTS111" s="104"/>
      <c r="UTT111" s="104"/>
      <c r="UTU111" s="104"/>
      <c r="UTV111" s="104"/>
      <c r="UTW111" s="104"/>
      <c r="UTX111" s="104"/>
      <c r="UTY111" s="104"/>
      <c r="UTZ111" s="104"/>
      <c r="UUA111" s="104"/>
      <c r="UUB111" s="104"/>
      <c r="UUC111" s="104"/>
      <c r="UUD111" s="104"/>
      <c r="UUE111" s="104"/>
      <c r="UUF111" s="104"/>
      <c r="UUG111" s="104"/>
      <c r="UUH111" s="104"/>
      <c r="UUI111" s="104"/>
      <c r="UUJ111" s="104"/>
      <c r="UUK111" s="104"/>
      <c r="UUL111" s="104"/>
      <c r="UUM111" s="104"/>
      <c r="UUN111" s="104"/>
      <c r="UUO111" s="104"/>
      <c r="UUP111" s="104"/>
      <c r="UUQ111" s="104"/>
      <c r="UUR111" s="104"/>
      <c r="UUS111" s="104"/>
      <c r="UUT111" s="104"/>
      <c r="UUU111" s="104"/>
      <c r="UUV111" s="104"/>
      <c r="UUW111" s="104"/>
      <c r="UUX111" s="104"/>
      <c r="UUY111" s="104"/>
      <c r="UUZ111" s="104"/>
      <c r="UVA111" s="104"/>
      <c r="UVB111" s="104"/>
      <c r="UVC111" s="104"/>
      <c r="UVD111" s="104"/>
      <c r="UVE111" s="104"/>
      <c r="UVF111" s="104"/>
      <c r="UVG111" s="104"/>
      <c r="UVH111" s="104"/>
      <c r="UVI111" s="104"/>
      <c r="UVJ111" s="104"/>
      <c r="UVK111" s="104"/>
      <c r="UVL111" s="104"/>
      <c r="UVM111" s="104"/>
      <c r="UVN111" s="104"/>
      <c r="UVO111" s="104"/>
      <c r="UVP111" s="104"/>
      <c r="UVQ111" s="104"/>
      <c r="UVR111" s="104"/>
      <c r="UVS111" s="104"/>
      <c r="UVT111" s="104"/>
      <c r="UVU111" s="104"/>
      <c r="UVV111" s="104"/>
      <c r="UVW111" s="104"/>
      <c r="UVX111" s="104"/>
      <c r="UVY111" s="104"/>
      <c r="UVZ111" s="104"/>
      <c r="UWA111" s="104"/>
      <c r="UWB111" s="104"/>
      <c r="UWC111" s="104"/>
      <c r="UWD111" s="104"/>
      <c r="UWE111" s="104"/>
      <c r="UWF111" s="104"/>
      <c r="UWG111" s="104"/>
      <c r="UWH111" s="104"/>
      <c r="UWI111" s="104"/>
      <c r="UWJ111" s="104"/>
      <c r="UWK111" s="104"/>
      <c r="UWL111" s="104"/>
      <c r="UWM111" s="104"/>
      <c r="UWN111" s="104"/>
      <c r="UWO111" s="104"/>
      <c r="UWP111" s="104"/>
      <c r="UWQ111" s="104"/>
      <c r="UWR111" s="104"/>
      <c r="UWS111" s="104"/>
      <c r="UWT111" s="104"/>
      <c r="UWU111" s="104"/>
      <c r="UWV111" s="104"/>
      <c r="UWW111" s="104"/>
      <c r="UWX111" s="104"/>
      <c r="UWY111" s="104"/>
      <c r="UWZ111" s="104"/>
      <c r="UXA111" s="104"/>
      <c r="UXB111" s="104"/>
      <c r="UXC111" s="104"/>
      <c r="UXD111" s="104"/>
      <c r="UXE111" s="104"/>
      <c r="UXF111" s="104"/>
      <c r="UXG111" s="104"/>
      <c r="UXH111" s="104"/>
      <c r="UXI111" s="104"/>
      <c r="UXJ111" s="104"/>
      <c r="UXK111" s="104"/>
      <c r="UXL111" s="104"/>
      <c r="UXM111" s="104"/>
      <c r="UXN111" s="104"/>
      <c r="UXO111" s="104"/>
      <c r="UXP111" s="104"/>
      <c r="UXQ111" s="104"/>
      <c r="UXR111" s="104"/>
      <c r="UXS111" s="104"/>
      <c r="UXT111" s="104"/>
      <c r="UXU111" s="104"/>
      <c r="UXV111" s="104"/>
      <c r="UXW111" s="104"/>
      <c r="UXX111" s="104"/>
      <c r="UXY111" s="104"/>
      <c r="UXZ111" s="104"/>
      <c r="UYA111" s="104"/>
      <c r="UYB111" s="104"/>
      <c r="UYC111" s="104"/>
      <c r="UYD111" s="104"/>
      <c r="UYE111" s="104"/>
      <c r="UYF111" s="104"/>
      <c r="UYG111" s="104"/>
      <c r="UYH111" s="104"/>
      <c r="UYI111" s="104"/>
      <c r="UYJ111" s="104"/>
      <c r="UYK111" s="104"/>
      <c r="UYL111" s="104"/>
      <c r="UYM111" s="104"/>
      <c r="UYN111" s="104"/>
      <c r="UYO111" s="104"/>
      <c r="UYP111" s="104"/>
      <c r="UYQ111" s="104"/>
      <c r="UYR111" s="104"/>
      <c r="UYS111" s="104"/>
      <c r="UYT111" s="104"/>
      <c r="UYU111" s="104"/>
      <c r="UYV111" s="104"/>
      <c r="UYW111" s="104"/>
      <c r="UYX111" s="104"/>
      <c r="UYY111" s="104"/>
      <c r="UYZ111" s="104"/>
      <c r="UZA111" s="104"/>
      <c r="UZB111" s="104"/>
      <c r="UZC111" s="104"/>
      <c r="UZD111" s="104"/>
      <c r="UZE111" s="104"/>
      <c r="UZF111" s="104"/>
      <c r="UZG111" s="104"/>
      <c r="UZH111" s="104"/>
      <c r="UZI111" s="104"/>
      <c r="UZJ111" s="104"/>
      <c r="UZK111" s="104"/>
      <c r="UZL111" s="104"/>
      <c r="UZM111" s="104"/>
      <c r="UZN111" s="104"/>
      <c r="UZO111" s="104"/>
      <c r="UZP111" s="104"/>
      <c r="UZQ111" s="104"/>
      <c r="UZR111" s="104"/>
      <c r="UZS111" s="104"/>
      <c r="UZT111" s="104"/>
      <c r="UZU111" s="104"/>
      <c r="UZV111" s="104"/>
      <c r="UZW111" s="104"/>
      <c r="UZX111" s="104"/>
      <c r="UZY111" s="104"/>
      <c r="UZZ111" s="104"/>
      <c r="VAA111" s="104"/>
      <c r="VAB111" s="104"/>
      <c r="VAC111" s="104"/>
      <c r="VAD111" s="104"/>
      <c r="VAE111" s="104"/>
      <c r="VAF111" s="104"/>
      <c r="VAG111" s="104"/>
      <c r="VAH111" s="104"/>
      <c r="VAI111" s="104"/>
      <c r="VAJ111" s="104"/>
      <c r="VAK111" s="104"/>
      <c r="VAL111" s="104"/>
      <c r="VAM111" s="104"/>
      <c r="VAN111" s="104"/>
      <c r="VAO111" s="104"/>
      <c r="VAP111" s="104"/>
      <c r="VAQ111" s="104"/>
      <c r="VAR111" s="104"/>
      <c r="VAS111" s="104"/>
      <c r="VAT111" s="104"/>
      <c r="VAU111" s="104"/>
      <c r="VAV111" s="104"/>
      <c r="VAW111" s="104"/>
      <c r="VAX111" s="104"/>
      <c r="VAY111" s="104"/>
      <c r="VAZ111" s="104"/>
      <c r="VBA111" s="104"/>
      <c r="VBB111" s="104"/>
      <c r="VBC111" s="104"/>
      <c r="VBD111" s="104"/>
      <c r="VBE111" s="104"/>
      <c r="VBF111" s="104"/>
      <c r="VBG111" s="104"/>
      <c r="VBH111" s="104"/>
      <c r="VBI111" s="104"/>
      <c r="VBJ111" s="104"/>
      <c r="VBK111" s="104"/>
      <c r="VBL111" s="104"/>
      <c r="VBM111" s="104"/>
      <c r="VBN111" s="104"/>
      <c r="VBO111" s="104"/>
      <c r="VBP111" s="104"/>
      <c r="VBQ111" s="104"/>
      <c r="VBR111" s="104"/>
      <c r="VBS111" s="104"/>
      <c r="VBT111" s="104"/>
      <c r="VBU111" s="104"/>
      <c r="VBV111" s="104"/>
      <c r="VBW111" s="104"/>
      <c r="VBX111" s="104"/>
      <c r="VBY111" s="104"/>
      <c r="VBZ111" s="104"/>
      <c r="VCA111" s="104"/>
      <c r="VCB111" s="104"/>
      <c r="VCC111" s="104"/>
      <c r="VCD111" s="104"/>
      <c r="VCE111" s="104"/>
      <c r="VCF111" s="104"/>
      <c r="VCG111" s="104"/>
      <c r="VCH111" s="104"/>
      <c r="VCI111" s="104"/>
      <c r="VCJ111" s="104"/>
      <c r="VCK111" s="104"/>
      <c r="VCL111" s="104"/>
      <c r="VCM111" s="104"/>
      <c r="VCN111" s="104"/>
      <c r="VCO111" s="104"/>
      <c r="VCP111" s="104"/>
      <c r="VCQ111" s="104"/>
      <c r="VCR111" s="104"/>
      <c r="VCS111" s="104"/>
      <c r="VCT111" s="104"/>
      <c r="VCU111" s="104"/>
      <c r="VCV111" s="104"/>
      <c r="VCW111" s="104"/>
      <c r="VCX111" s="104"/>
      <c r="VCY111" s="104"/>
      <c r="VCZ111" s="104"/>
      <c r="VDA111" s="104"/>
      <c r="VDB111" s="104"/>
      <c r="VDC111" s="104"/>
      <c r="VDD111" s="104"/>
      <c r="VDE111" s="104"/>
      <c r="VDF111" s="104"/>
      <c r="VDG111" s="104"/>
      <c r="VDH111" s="104"/>
      <c r="VDI111" s="104"/>
      <c r="VDJ111" s="104"/>
      <c r="VDK111" s="104"/>
      <c r="VDL111" s="104"/>
      <c r="VDM111" s="104"/>
      <c r="VDN111" s="104"/>
      <c r="VDO111" s="104"/>
      <c r="VDP111" s="104"/>
      <c r="VDQ111" s="104"/>
      <c r="VDR111" s="104"/>
      <c r="VDS111" s="104"/>
      <c r="VDT111" s="104"/>
      <c r="VDU111" s="104"/>
      <c r="VDV111" s="104"/>
      <c r="VDW111" s="104"/>
      <c r="VDX111" s="104"/>
      <c r="VDY111" s="104"/>
      <c r="VDZ111" s="104"/>
      <c r="VEA111" s="104"/>
      <c r="VEB111" s="104"/>
      <c r="VEC111" s="104"/>
      <c r="VED111" s="104"/>
      <c r="VEE111" s="104"/>
      <c r="VEF111" s="104"/>
      <c r="VEG111" s="104"/>
      <c r="VEH111" s="104"/>
      <c r="VEI111" s="104"/>
      <c r="VEJ111" s="104"/>
      <c r="VEK111" s="104"/>
      <c r="VEL111" s="104"/>
      <c r="VEM111" s="104"/>
      <c r="VEN111" s="104"/>
      <c r="VEO111" s="104"/>
      <c r="VEP111" s="104"/>
      <c r="VEQ111" s="104"/>
      <c r="VER111" s="104"/>
      <c r="VES111" s="104"/>
      <c r="VET111" s="104"/>
      <c r="VEU111" s="104"/>
      <c r="VEV111" s="104"/>
      <c r="VEW111" s="104"/>
      <c r="VEX111" s="104"/>
      <c r="VEY111" s="104"/>
      <c r="VEZ111" s="104"/>
      <c r="VFA111" s="104"/>
      <c r="VFB111" s="104"/>
      <c r="VFC111" s="104"/>
      <c r="VFD111" s="104"/>
      <c r="VFE111" s="104"/>
      <c r="VFF111" s="104"/>
      <c r="VFG111" s="104"/>
      <c r="VFH111" s="104"/>
      <c r="VFI111" s="104"/>
      <c r="VFJ111" s="104"/>
      <c r="VFK111" s="104"/>
      <c r="VFL111" s="104"/>
      <c r="VFM111" s="104"/>
      <c r="VFN111" s="104"/>
      <c r="VFO111" s="104"/>
      <c r="VFP111" s="104"/>
      <c r="VFQ111" s="104"/>
      <c r="VFR111" s="104"/>
      <c r="VFS111" s="104"/>
      <c r="VFT111" s="104"/>
      <c r="VFU111" s="104"/>
      <c r="VFV111" s="104"/>
      <c r="VFW111" s="104"/>
      <c r="VFX111" s="104"/>
      <c r="VFY111" s="104"/>
      <c r="VFZ111" s="104"/>
      <c r="VGA111" s="104"/>
      <c r="VGB111" s="104"/>
      <c r="VGC111" s="104"/>
      <c r="VGD111" s="104"/>
      <c r="VGE111" s="104"/>
      <c r="VGF111" s="104"/>
      <c r="VGG111" s="104"/>
      <c r="VGH111" s="104"/>
      <c r="VGI111" s="104"/>
      <c r="VGJ111" s="104"/>
      <c r="VGK111" s="104"/>
      <c r="VGL111" s="104"/>
      <c r="VGM111" s="104"/>
      <c r="VGN111" s="104"/>
      <c r="VGO111" s="104"/>
      <c r="VGP111" s="104"/>
      <c r="VGQ111" s="104"/>
      <c r="VGR111" s="104"/>
      <c r="VGS111" s="104"/>
      <c r="VGT111" s="104"/>
      <c r="VGU111" s="104"/>
      <c r="VGV111" s="104"/>
      <c r="VGW111" s="104"/>
      <c r="VGX111" s="104"/>
      <c r="VGY111" s="104"/>
      <c r="VGZ111" s="104"/>
      <c r="VHA111" s="104"/>
      <c r="VHB111" s="104"/>
      <c r="VHC111" s="104"/>
      <c r="VHD111" s="104"/>
      <c r="VHE111" s="104"/>
      <c r="VHF111" s="104"/>
      <c r="VHG111" s="104"/>
      <c r="VHH111" s="104"/>
      <c r="VHI111" s="104"/>
      <c r="VHJ111" s="104"/>
      <c r="VHK111" s="104"/>
      <c r="VHL111" s="104"/>
      <c r="VHM111" s="104"/>
      <c r="VHN111" s="104"/>
      <c r="VHO111" s="104"/>
      <c r="VHP111" s="104"/>
      <c r="VHQ111" s="104"/>
      <c r="VHR111" s="104"/>
      <c r="VHS111" s="104"/>
      <c r="VHT111" s="104"/>
      <c r="VHU111" s="104"/>
      <c r="VHV111" s="104"/>
      <c r="VHW111" s="104"/>
      <c r="VHX111" s="104"/>
      <c r="VHY111" s="104"/>
      <c r="VHZ111" s="104"/>
      <c r="VIA111" s="104"/>
      <c r="VIB111" s="104"/>
      <c r="VIC111" s="104"/>
      <c r="VID111" s="104"/>
      <c r="VIE111" s="104"/>
      <c r="VIF111" s="104"/>
      <c r="VIG111" s="104"/>
      <c r="VIH111" s="104"/>
      <c r="VII111" s="104"/>
      <c r="VIJ111" s="104"/>
      <c r="VIK111" s="104"/>
      <c r="VIL111" s="104"/>
      <c r="VIM111" s="104"/>
      <c r="VIN111" s="104"/>
      <c r="VIO111" s="104"/>
      <c r="VIP111" s="104"/>
      <c r="VIQ111" s="104"/>
      <c r="VIR111" s="104"/>
      <c r="VIS111" s="104"/>
      <c r="VIT111" s="104"/>
      <c r="VIU111" s="104"/>
      <c r="VIV111" s="104"/>
      <c r="VIW111" s="104"/>
      <c r="VIX111" s="104"/>
      <c r="VIY111" s="104"/>
      <c r="VIZ111" s="104"/>
      <c r="VJA111" s="104"/>
      <c r="VJB111" s="104"/>
      <c r="VJC111" s="104"/>
      <c r="VJD111" s="104"/>
      <c r="VJE111" s="104"/>
      <c r="VJF111" s="104"/>
      <c r="VJG111" s="104"/>
      <c r="VJH111" s="104"/>
      <c r="VJI111" s="104"/>
      <c r="VJJ111" s="104"/>
      <c r="VJK111" s="104"/>
      <c r="VJL111" s="104"/>
      <c r="VJM111" s="104"/>
      <c r="VJN111" s="104"/>
      <c r="VJO111" s="104"/>
      <c r="VJP111" s="104"/>
      <c r="VJQ111" s="104"/>
      <c r="VJR111" s="104"/>
      <c r="VJS111" s="104"/>
      <c r="VJT111" s="104"/>
      <c r="VJU111" s="104"/>
      <c r="VJV111" s="104"/>
      <c r="VJW111" s="104"/>
      <c r="VJX111" s="104"/>
      <c r="VJY111" s="104"/>
      <c r="VJZ111" s="104"/>
      <c r="VKA111" s="104"/>
      <c r="VKB111" s="104"/>
      <c r="VKC111" s="104"/>
      <c r="VKD111" s="104"/>
      <c r="VKE111" s="104"/>
      <c r="VKF111" s="104"/>
      <c r="VKG111" s="104"/>
      <c r="VKH111" s="104"/>
      <c r="VKI111" s="104"/>
      <c r="VKJ111" s="104"/>
      <c r="VKK111" s="104"/>
      <c r="VKL111" s="104"/>
      <c r="VKM111" s="104"/>
      <c r="VKN111" s="104"/>
      <c r="VKO111" s="104"/>
      <c r="VKP111" s="104"/>
      <c r="VKQ111" s="104"/>
      <c r="VKR111" s="104"/>
      <c r="VKS111" s="104"/>
      <c r="VKT111" s="104"/>
      <c r="VKU111" s="104"/>
      <c r="VKV111" s="104"/>
      <c r="VKW111" s="104"/>
      <c r="VKX111" s="104"/>
      <c r="VKY111" s="104"/>
      <c r="VKZ111" s="104"/>
      <c r="VLA111" s="104"/>
      <c r="VLB111" s="104"/>
      <c r="VLC111" s="104"/>
      <c r="VLD111" s="104"/>
      <c r="VLE111" s="104"/>
      <c r="VLF111" s="104"/>
      <c r="VLG111" s="104"/>
      <c r="VLH111" s="104"/>
      <c r="VLI111" s="104"/>
      <c r="VLJ111" s="104"/>
      <c r="VLK111" s="104"/>
      <c r="VLL111" s="104"/>
      <c r="VLM111" s="104"/>
      <c r="VLN111" s="104"/>
      <c r="VLO111" s="104"/>
      <c r="VLP111" s="104"/>
      <c r="VLQ111" s="104"/>
      <c r="VLR111" s="104"/>
      <c r="VLS111" s="104"/>
      <c r="VLT111" s="104"/>
      <c r="VLU111" s="104"/>
      <c r="VLV111" s="104"/>
      <c r="VLW111" s="104"/>
      <c r="VLX111" s="104"/>
      <c r="VLY111" s="104"/>
      <c r="VLZ111" s="104"/>
      <c r="VMA111" s="104"/>
      <c r="VMB111" s="104"/>
      <c r="VMC111" s="104"/>
      <c r="VMD111" s="104"/>
      <c r="VME111" s="104"/>
      <c r="VMF111" s="104"/>
      <c r="VMG111" s="104"/>
      <c r="VMH111" s="104"/>
      <c r="VMI111" s="104"/>
      <c r="VMJ111" s="104"/>
      <c r="VMK111" s="104"/>
      <c r="VML111" s="104"/>
      <c r="VMM111" s="104"/>
      <c r="VMN111" s="104"/>
      <c r="VMO111" s="104"/>
      <c r="VMP111" s="104"/>
      <c r="VMQ111" s="104"/>
      <c r="VMR111" s="104"/>
      <c r="VMS111" s="104"/>
      <c r="VMT111" s="104"/>
      <c r="VMU111" s="104"/>
      <c r="VMV111" s="104"/>
      <c r="VMW111" s="104"/>
      <c r="VMX111" s="104"/>
      <c r="VMY111" s="104"/>
      <c r="VMZ111" s="104"/>
      <c r="VNA111" s="104"/>
      <c r="VNB111" s="104"/>
      <c r="VNC111" s="104"/>
      <c r="VND111" s="104"/>
      <c r="VNE111" s="104"/>
      <c r="VNF111" s="104"/>
      <c r="VNG111" s="104"/>
      <c r="VNH111" s="104"/>
      <c r="VNI111" s="104"/>
      <c r="VNJ111" s="104"/>
      <c r="VNK111" s="104"/>
      <c r="VNL111" s="104"/>
      <c r="VNM111" s="104"/>
      <c r="VNN111" s="104"/>
      <c r="VNO111" s="104"/>
      <c r="VNP111" s="104"/>
      <c r="VNQ111" s="104"/>
      <c r="VNR111" s="104"/>
      <c r="VNS111" s="104"/>
      <c r="VNT111" s="104"/>
      <c r="VNU111" s="104"/>
      <c r="VNV111" s="104"/>
      <c r="VNW111" s="104"/>
      <c r="VNX111" s="104"/>
      <c r="VNY111" s="104"/>
      <c r="VNZ111" s="104"/>
      <c r="VOA111" s="104"/>
      <c r="VOB111" s="104"/>
      <c r="VOC111" s="104"/>
      <c r="VOD111" s="104"/>
      <c r="VOE111" s="104"/>
      <c r="VOF111" s="104"/>
      <c r="VOG111" s="104"/>
      <c r="VOH111" s="104"/>
      <c r="VOI111" s="104"/>
      <c r="VOJ111" s="104"/>
      <c r="VOK111" s="104"/>
      <c r="VOL111" s="104"/>
      <c r="VOM111" s="104"/>
      <c r="VON111" s="104"/>
      <c r="VOO111" s="104"/>
      <c r="VOP111" s="104"/>
      <c r="VOQ111" s="104"/>
      <c r="VOR111" s="104"/>
      <c r="VOS111" s="104"/>
      <c r="VOT111" s="104"/>
      <c r="VOU111" s="104"/>
      <c r="VOV111" s="104"/>
      <c r="VOW111" s="104"/>
      <c r="VOX111" s="104"/>
      <c r="VOY111" s="104"/>
      <c r="VOZ111" s="104"/>
      <c r="VPA111" s="104"/>
      <c r="VPB111" s="104"/>
      <c r="VPC111" s="104"/>
      <c r="VPD111" s="104"/>
      <c r="VPE111" s="104"/>
      <c r="VPF111" s="104"/>
      <c r="VPG111" s="104"/>
      <c r="VPH111" s="104"/>
      <c r="VPI111" s="104"/>
      <c r="VPJ111" s="104"/>
      <c r="VPK111" s="104"/>
      <c r="VPL111" s="104"/>
      <c r="VPM111" s="104"/>
      <c r="VPN111" s="104"/>
      <c r="VPO111" s="104"/>
      <c r="VPP111" s="104"/>
      <c r="VPQ111" s="104"/>
      <c r="VPR111" s="104"/>
      <c r="VPS111" s="104"/>
      <c r="VPT111" s="104"/>
      <c r="VPU111" s="104"/>
      <c r="VPV111" s="104"/>
      <c r="VPW111" s="104"/>
      <c r="VPX111" s="104"/>
      <c r="VPY111" s="104"/>
      <c r="VPZ111" s="104"/>
      <c r="VQA111" s="104"/>
      <c r="VQB111" s="104"/>
      <c r="VQC111" s="104"/>
      <c r="VQD111" s="104"/>
      <c r="VQE111" s="104"/>
      <c r="VQF111" s="104"/>
      <c r="VQG111" s="104"/>
      <c r="VQH111" s="104"/>
      <c r="VQI111" s="104"/>
      <c r="VQJ111" s="104"/>
      <c r="VQK111" s="104"/>
      <c r="VQL111" s="104"/>
      <c r="VQM111" s="104"/>
      <c r="VQN111" s="104"/>
      <c r="VQO111" s="104"/>
      <c r="VQP111" s="104"/>
      <c r="VQQ111" s="104"/>
      <c r="VQR111" s="104"/>
      <c r="VQS111" s="104"/>
      <c r="VQT111" s="104"/>
      <c r="VQU111" s="104"/>
      <c r="VQV111" s="104"/>
      <c r="VQW111" s="104"/>
      <c r="VQX111" s="104"/>
      <c r="VQY111" s="104"/>
      <c r="VQZ111" s="104"/>
      <c r="VRA111" s="104"/>
      <c r="VRB111" s="104"/>
      <c r="VRC111" s="104"/>
      <c r="VRD111" s="104"/>
      <c r="VRE111" s="104"/>
      <c r="VRF111" s="104"/>
      <c r="VRG111" s="104"/>
      <c r="VRH111" s="104"/>
      <c r="VRI111" s="104"/>
      <c r="VRJ111" s="104"/>
      <c r="VRK111" s="104"/>
      <c r="VRL111" s="104"/>
      <c r="VRM111" s="104"/>
      <c r="VRN111" s="104"/>
      <c r="VRO111" s="104"/>
      <c r="VRP111" s="104"/>
      <c r="VRQ111" s="104"/>
      <c r="VRR111" s="104"/>
      <c r="VRS111" s="104"/>
      <c r="VRT111" s="104"/>
      <c r="VRU111" s="104"/>
      <c r="VRV111" s="104"/>
      <c r="VRW111" s="104"/>
      <c r="VRX111" s="104"/>
      <c r="VRY111" s="104"/>
      <c r="VRZ111" s="104"/>
      <c r="VSA111" s="104"/>
      <c r="VSB111" s="104"/>
      <c r="VSC111" s="104"/>
      <c r="VSD111" s="104"/>
      <c r="VSE111" s="104"/>
      <c r="VSF111" s="104"/>
      <c r="VSG111" s="104"/>
      <c r="VSH111" s="104"/>
      <c r="VSI111" s="104"/>
      <c r="VSJ111" s="104"/>
      <c r="VSK111" s="104"/>
      <c r="VSL111" s="104"/>
      <c r="VSM111" s="104"/>
      <c r="VSN111" s="104"/>
      <c r="VSO111" s="104"/>
      <c r="VSP111" s="104"/>
      <c r="VSQ111" s="104"/>
      <c r="VSR111" s="104"/>
      <c r="VSS111" s="104"/>
      <c r="VST111" s="104"/>
      <c r="VSU111" s="104"/>
      <c r="VSV111" s="104"/>
      <c r="VSW111" s="104"/>
      <c r="VSX111" s="104"/>
      <c r="VSY111" s="104"/>
      <c r="VSZ111" s="104"/>
      <c r="VTA111" s="104"/>
      <c r="VTB111" s="104"/>
      <c r="VTC111" s="104"/>
      <c r="VTD111" s="104"/>
      <c r="VTE111" s="104"/>
      <c r="VTF111" s="104"/>
      <c r="VTG111" s="104"/>
      <c r="VTH111" s="104"/>
      <c r="VTI111" s="104"/>
      <c r="VTJ111" s="104"/>
      <c r="VTK111" s="104"/>
      <c r="VTL111" s="104"/>
      <c r="VTM111" s="104"/>
      <c r="VTN111" s="104"/>
      <c r="VTO111" s="104"/>
      <c r="VTP111" s="104"/>
      <c r="VTQ111" s="104"/>
      <c r="VTR111" s="104"/>
      <c r="VTS111" s="104"/>
      <c r="VTT111" s="104"/>
      <c r="VTU111" s="104"/>
      <c r="VTV111" s="104"/>
      <c r="VTW111" s="104"/>
      <c r="VTX111" s="104"/>
      <c r="VTY111" s="104"/>
      <c r="VTZ111" s="104"/>
      <c r="VUA111" s="104"/>
      <c r="VUB111" s="104"/>
      <c r="VUC111" s="104"/>
      <c r="VUD111" s="104"/>
      <c r="VUE111" s="104"/>
      <c r="VUF111" s="104"/>
      <c r="VUG111" s="104"/>
      <c r="VUH111" s="104"/>
      <c r="VUI111" s="104"/>
      <c r="VUJ111" s="104"/>
      <c r="VUK111" s="104"/>
      <c r="VUL111" s="104"/>
      <c r="VUM111" s="104"/>
      <c r="VUN111" s="104"/>
      <c r="VUO111" s="104"/>
      <c r="VUP111" s="104"/>
      <c r="VUQ111" s="104"/>
      <c r="VUR111" s="104"/>
      <c r="VUS111" s="104"/>
      <c r="VUT111" s="104"/>
      <c r="VUU111" s="104"/>
      <c r="VUV111" s="104"/>
      <c r="VUW111" s="104"/>
      <c r="VUX111" s="104"/>
      <c r="VUY111" s="104"/>
      <c r="VUZ111" s="104"/>
      <c r="VVA111" s="104"/>
      <c r="VVB111" s="104"/>
      <c r="VVC111" s="104"/>
      <c r="VVD111" s="104"/>
      <c r="VVE111" s="104"/>
      <c r="VVF111" s="104"/>
      <c r="VVG111" s="104"/>
      <c r="VVH111" s="104"/>
      <c r="VVI111" s="104"/>
      <c r="VVJ111" s="104"/>
      <c r="VVK111" s="104"/>
      <c r="VVL111" s="104"/>
      <c r="VVM111" s="104"/>
      <c r="VVN111" s="104"/>
      <c r="VVO111" s="104"/>
      <c r="VVP111" s="104"/>
      <c r="VVQ111" s="104"/>
      <c r="VVR111" s="104"/>
      <c r="VVS111" s="104"/>
      <c r="VVT111" s="104"/>
      <c r="VVU111" s="104"/>
      <c r="VVV111" s="104"/>
      <c r="VVW111" s="104"/>
      <c r="VVX111" s="104"/>
      <c r="VVY111" s="104"/>
      <c r="VVZ111" s="104"/>
      <c r="VWA111" s="104"/>
      <c r="VWB111" s="104"/>
      <c r="VWC111" s="104"/>
      <c r="VWD111" s="104"/>
      <c r="VWE111" s="104"/>
      <c r="VWF111" s="104"/>
      <c r="VWG111" s="104"/>
      <c r="VWH111" s="104"/>
      <c r="VWI111" s="104"/>
      <c r="VWJ111" s="104"/>
      <c r="VWK111" s="104"/>
      <c r="VWL111" s="104"/>
      <c r="VWM111" s="104"/>
      <c r="VWN111" s="104"/>
      <c r="VWO111" s="104"/>
      <c r="VWP111" s="104"/>
      <c r="VWQ111" s="104"/>
      <c r="VWR111" s="104"/>
      <c r="VWS111" s="104"/>
      <c r="VWT111" s="104"/>
      <c r="VWU111" s="104"/>
      <c r="VWV111" s="104"/>
      <c r="VWW111" s="104"/>
      <c r="VWX111" s="104"/>
      <c r="VWY111" s="104"/>
      <c r="VWZ111" s="104"/>
      <c r="VXA111" s="104"/>
      <c r="VXB111" s="104"/>
      <c r="VXC111" s="104"/>
      <c r="VXD111" s="104"/>
      <c r="VXE111" s="104"/>
      <c r="VXF111" s="104"/>
      <c r="VXG111" s="104"/>
      <c r="VXH111" s="104"/>
      <c r="VXI111" s="104"/>
      <c r="VXJ111" s="104"/>
      <c r="VXK111" s="104"/>
      <c r="VXL111" s="104"/>
      <c r="VXM111" s="104"/>
      <c r="VXN111" s="104"/>
      <c r="VXO111" s="104"/>
      <c r="VXP111" s="104"/>
      <c r="VXQ111" s="104"/>
      <c r="VXR111" s="104"/>
      <c r="VXS111" s="104"/>
      <c r="VXT111" s="104"/>
      <c r="VXU111" s="104"/>
      <c r="VXV111" s="104"/>
      <c r="VXW111" s="104"/>
      <c r="VXX111" s="104"/>
      <c r="VXY111" s="104"/>
      <c r="VXZ111" s="104"/>
      <c r="VYA111" s="104"/>
      <c r="VYB111" s="104"/>
      <c r="VYC111" s="104"/>
      <c r="VYD111" s="104"/>
      <c r="VYE111" s="104"/>
      <c r="VYF111" s="104"/>
      <c r="VYG111" s="104"/>
      <c r="VYH111" s="104"/>
      <c r="VYI111" s="104"/>
      <c r="VYJ111" s="104"/>
      <c r="VYK111" s="104"/>
      <c r="VYL111" s="104"/>
      <c r="VYM111" s="104"/>
      <c r="VYN111" s="104"/>
      <c r="VYO111" s="104"/>
      <c r="VYP111" s="104"/>
      <c r="VYQ111" s="104"/>
      <c r="VYR111" s="104"/>
      <c r="VYS111" s="104"/>
      <c r="VYT111" s="104"/>
      <c r="VYU111" s="104"/>
      <c r="VYV111" s="104"/>
      <c r="VYW111" s="104"/>
      <c r="VYX111" s="104"/>
      <c r="VYY111" s="104"/>
      <c r="VYZ111" s="104"/>
      <c r="VZA111" s="104"/>
      <c r="VZB111" s="104"/>
      <c r="VZC111" s="104"/>
      <c r="VZD111" s="104"/>
      <c r="VZE111" s="104"/>
      <c r="VZF111" s="104"/>
      <c r="VZG111" s="104"/>
      <c r="VZH111" s="104"/>
      <c r="VZI111" s="104"/>
      <c r="VZJ111" s="104"/>
      <c r="VZK111" s="104"/>
      <c r="VZL111" s="104"/>
      <c r="VZM111" s="104"/>
      <c r="VZN111" s="104"/>
      <c r="VZO111" s="104"/>
      <c r="VZP111" s="104"/>
      <c r="VZQ111" s="104"/>
      <c r="VZR111" s="104"/>
      <c r="VZS111" s="104"/>
      <c r="VZT111" s="104"/>
      <c r="VZU111" s="104"/>
      <c r="VZV111" s="104"/>
      <c r="VZW111" s="104"/>
      <c r="VZX111" s="104"/>
      <c r="VZY111" s="104"/>
      <c r="VZZ111" s="104"/>
      <c r="WAA111" s="104"/>
      <c r="WAB111" s="104"/>
      <c r="WAC111" s="104"/>
      <c r="WAD111" s="104"/>
      <c r="WAE111" s="104"/>
      <c r="WAF111" s="104"/>
      <c r="WAG111" s="104"/>
      <c r="WAH111" s="104"/>
      <c r="WAI111" s="104"/>
      <c r="WAJ111" s="104"/>
      <c r="WAK111" s="104"/>
      <c r="WAL111" s="104"/>
      <c r="WAM111" s="104"/>
      <c r="WAN111" s="104"/>
      <c r="WAO111" s="104"/>
      <c r="WAP111" s="104"/>
      <c r="WAQ111" s="104"/>
      <c r="WAR111" s="104"/>
      <c r="WAS111" s="104"/>
      <c r="WAT111" s="104"/>
      <c r="WAU111" s="104"/>
      <c r="WAV111" s="104"/>
      <c r="WAW111" s="104"/>
      <c r="WAX111" s="104"/>
      <c r="WAY111" s="104"/>
      <c r="WAZ111" s="104"/>
      <c r="WBA111" s="104"/>
      <c r="WBB111" s="104"/>
      <c r="WBC111" s="104"/>
      <c r="WBD111" s="104"/>
      <c r="WBE111" s="104"/>
      <c r="WBF111" s="104"/>
      <c r="WBG111" s="104"/>
      <c r="WBH111" s="104"/>
      <c r="WBI111" s="104"/>
      <c r="WBJ111" s="104"/>
      <c r="WBK111" s="104"/>
      <c r="WBL111" s="104"/>
      <c r="WBM111" s="104"/>
      <c r="WBN111" s="104"/>
      <c r="WBO111" s="104"/>
      <c r="WBP111" s="104"/>
      <c r="WBQ111" s="104"/>
      <c r="WBR111" s="104"/>
      <c r="WBS111" s="104"/>
      <c r="WBT111" s="104"/>
      <c r="WBU111" s="104"/>
      <c r="WBV111" s="104"/>
      <c r="WBW111" s="104"/>
      <c r="WBX111" s="104"/>
      <c r="WBY111" s="104"/>
      <c r="WBZ111" s="104"/>
      <c r="WCA111" s="104"/>
      <c r="WCB111" s="104"/>
      <c r="WCC111" s="104"/>
      <c r="WCD111" s="104"/>
      <c r="WCE111" s="104"/>
      <c r="WCF111" s="104"/>
      <c r="WCG111" s="104"/>
      <c r="WCH111" s="104"/>
      <c r="WCI111" s="104"/>
      <c r="WCJ111" s="104"/>
      <c r="WCK111" s="104"/>
      <c r="WCL111" s="104"/>
      <c r="WCM111" s="104"/>
      <c r="WCN111" s="104"/>
      <c r="WCO111" s="104"/>
      <c r="WCP111" s="104"/>
      <c r="WCQ111" s="104"/>
      <c r="WCR111" s="104"/>
      <c r="WCS111" s="104"/>
      <c r="WCT111" s="104"/>
      <c r="WCU111" s="104"/>
      <c r="WCV111" s="104"/>
      <c r="WCW111" s="104"/>
      <c r="WCX111" s="104"/>
      <c r="WCY111" s="104"/>
      <c r="WCZ111" s="104"/>
      <c r="WDA111" s="104"/>
      <c r="WDB111" s="104"/>
      <c r="WDC111" s="104"/>
      <c r="WDD111" s="104"/>
      <c r="WDE111" s="104"/>
      <c r="WDF111" s="104"/>
      <c r="WDG111" s="104"/>
      <c r="WDH111" s="104"/>
      <c r="WDI111" s="104"/>
      <c r="WDJ111" s="104"/>
      <c r="WDK111" s="104"/>
      <c r="WDL111" s="104"/>
      <c r="WDM111" s="104"/>
      <c r="WDN111" s="104"/>
      <c r="WDO111" s="104"/>
      <c r="WDP111" s="104"/>
      <c r="WDQ111" s="104"/>
      <c r="WDR111" s="104"/>
      <c r="WDS111" s="104"/>
      <c r="WDT111" s="104"/>
      <c r="WDU111" s="104"/>
      <c r="WDV111" s="104"/>
      <c r="WDW111" s="104"/>
      <c r="WDX111" s="104"/>
      <c r="WDY111" s="104"/>
      <c r="WDZ111" s="104"/>
      <c r="WEA111" s="104"/>
      <c r="WEB111" s="104"/>
      <c r="WEC111" s="104"/>
      <c r="WED111" s="104"/>
      <c r="WEE111" s="104"/>
      <c r="WEF111" s="104"/>
      <c r="WEG111" s="104"/>
      <c r="WEH111" s="104"/>
      <c r="WEI111" s="104"/>
      <c r="WEJ111" s="104"/>
      <c r="WEK111" s="104"/>
      <c r="WEL111" s="104"/>
      <c r="WEM111" s="104"/>
      <c r="WEN111" s="104"/>
      <c r="WEO111" s="104"/>
      <c r="WEP111" s="104"/>
      <c r="WEQ111" s="104"/>
      <c r="WER111" s="104"/>
      <c r="WES111" s="104"/>
      <c r="WET111" s="104"/>
      <c r="WEU111" s="104"/>
      <c r="WEV111" s="104"/>
      <c r="WEW111" s="104"/>
      <c r="WEX111" s="104"/>
      <c r="WEY111" s="104"/>
      <c r="WEZ111" s="104"/>
      <c r="WFA111" s="104"/>
      <c r="WFB111" s="104"/>
      <c r="WFC111" s="104"/>
      <c r="WFD111" s="104"/>
      <c r="WFE111" s="104"/>
      <c r="WFF111" s="104"/>
      <c r="WFG111" s="104"/>
      <c r="WFH111" s="104"/>
      <c r="WFI111" s="104"/>
      <c r="WFJ111" s="104"/>
      <c r="WFK111" s="104"/>
      <c r="WFL111" s="104"/>
      <c r="WFM111" s="104"/>
      <c r="WFN111" s="104"/>
      <c r="WFO111" s="104"/>
      <c r="WFP111" s="104"/>
      <c r="WFQ111" s="104"/>
      <c r="WFR111" s="104"/>
      <c r="WFS111" s="104"/>
      <c r="WFT111" s="104"/>
      <c r="WFU111" s="104"/>
      <c r="WFV111" s="104"/>
      <c r="WFW111" s="104"/>
      <c r="WFX111" s="104"/>
      <c r="WFY111" s="104"/>
      <c r="WFZ111" s="104"/>
      <c r="WGA111" s="104"/>
      <c r="WGB111" s="104"/>
      <c r="WGC111" s="104"/>
      <c r="WGD111" s="104"/>
      <c r="WGE111" s="104"/>
      <c r="WGF111" s="104"/>
      <c r="WGG111" s="104"/>
      <c r="WGH111" s="104"/>
      <c r="WGI111" s="104"/>
      <c r="WGJ111" s="104"/>
      <c r="WGK111" s="104"/>
      <c r="WGL111" s="104"/>
      <c r="WGM111" s="104"/>
      <c r="WGN111" s="104"/>
      <c r="WGO111" s="104"/>
      <c r="WGP111" s="104"/>
      <c r="WGQ111" s="104"/>
      <c r="WGR111" s="104"/>
      <c r="WGS111" s="104"/>
      <c r="WGT111" s="104"/>
      <c r="WGU111" s="104"/>
      <c r="WGV111" s="104"/>
      <c r="WGW111" s="104"/>
      <c r="WGX111" s="104"/>
      <c r="WGY111" s="104"/>
      <c r="WGZ111" s="104"/>
      <c r="WHA111" s="104"/>
      <c r="WHB111" s="104"/>
      <c r="WHC111" s="104"/>
      <c r="WHD111" s="104"/>
      <c r="WHE111" s="104"/>
      <c r="WHF111" s="104"/>
      <c r="WHG111" s="104"/>
      <c r="WHH111" s="104"/>
      <c r="WHI111" s="104"/>
      <c r="WHJ111" s="104"/>
      <c r="WHK111" s="104"/>
      <c r="WHL111" s="104"/>
      <c r="WHM111" s="104"/>
      <c r="WHN111" s="104"/>
      <c r="WHO111" s="104"/>
      <c r="WHP111" s="104"/>
      <c r="WHQ111" s="104"/>
      <c r="WHR111" s="104"/>
      <c r="WHS111" s="104"/>
      <c r="WHT111" s="104"/>
      <c r="WHU111" s="104"/>
      <c r="WHV111" s="104"/>
      <c r="WHW111" s="104"/>
      <c r="WHX111" s="104"/>
      <c r="WHY111" s="104"/>
      <c r="WHZ111" s="104"/>
      <c r="WIA111" s="104"/>
      <c r="WIB111" s="104"/>
      <c r="WIC111" s="104"/>
      <c r="WID111" s="104"/>
      <c r="WIE111" s="104"/>
      <c r="WIF111" s="104"/>
      <c r="WIG111" s="104"/>
      <c r="WIH111" s="104"/>
      <c r="WII111" s="104"/>
      <c r="WIJ111" s="104"/>
      <c r="WIK111" s="104"/>
      <c r="WIL111" s="104"/>
      <c r="WIM111" s="104"/>
      <c r="WIN111" s="104"/>
      <c r="WIO111" s="104"/>
      <c r="WIP111" s="104"/>
      <c r="WIQ111" s="104"/>
      <c r="WIR111" s="104"/>
      <c r="WIS111" s="104"/>
      <c r="WIT111" s="104"/>
      <c r="WIU111" s="104"/>
      <c r="WIV111" s="104"/>
      <c r="WIW111" s="104"/>
      <c r="WIX111" s="104"/>
      <c r="WIY111" s="104"/>
      <c r="WIZ111" s="104"/>
      <c r="WJA111" s="104"/>
      <c r="WJB111" s="104"/>
      <c r="WJC111" s="104"/>
      <c r="WJD111" s="104"/>
      <c r="WJE111" s="104"/>
      <c r="WJF111" s="104"/>
      <c r="WJG111" s="104"/>
      <c r="WJH111" s="104"/>
      <c r="WJI111" s="104"/>
      <c r="WJJ111" s="104"/>
      <c r="WJK111" s="104"/>
      <c r="WJL111" s="104"/>
      <c r="WJM111" s="104"/>
      <c r="WJN111" s="104"/>
      <c r="WJO111" s="104"/>
      <c r="WJP111" s="104"/>
      <c r="WJQ111" s="104"/>
      <c r="WJR111" s="104"/>
      <c r="WJS111" s="104"/>
      <c r="WJT111" s="104"/>
      <c r="WJU111" s="104"/>
      <c r="WJV111" s="104"/>
      <c r="WJW111" s="104"/>
      <c r="WJX111" s="104"/>
      <c r="WJY111" s="104"/>
      <c r="WJZ111" s="104"/>
      <c r="WKA111" s="104"/>
      <c r="WKB111" s="104"/>
      <c r="WKC111" s="104"/>
      <c r="WKD111" s="104"/>
      <c r="WKE111" s="104"/>
      <c r="WKF111" s="104"/>
      <c r="WKG111" s="104"/>
      <c r="WKH111" s="104"/>
      <c r="WKI111" s="104"/>
      <c r="WKJ111" s="104"/>
      <c r="WKK111" s="104"/>
      <c r="WKL111" s="104"/>
      <c r="WKM111" s="104"/>
      <c r="WKN111" s="104"/>
      <c r="WKO111" s="104"/>
      <c r="WKP111" s="104"/>
      <c r="WKQ111" s="104"/>
      <c r="WKR111" s="104"/>
      <c r="WKS111" s="104"/>
      <c r="WKT111" s="104"/>
      <c r="WKU111" s="104"/>
      <c r="WKV111" s="104"/>
      <c r="WKW111" s="104"/>
      <c r="WKX111" s="104"/>
      <c r="WKY111" s="104"/>
      <c r="WKZ111" s="104"/>
      <c r="WLA111" s="104"/>
      <c r="WLB111" s="104"/>
      <c r="WLC111" s="104"/>
      <c r="WLD111" s="104"/>
      <c r="WLE111" s="104"/>
      <c r="WLF111" s="104"/>
      <c r="WLG111" s="104"/>
      <c r="WLH111" s="104"/>
      <c r="WLI111" s="104"/>
      <c r="WLJ111" s="104"/>
      <c r="WLK111" s="104"/>
      <c r="WLL111" s="104"/>
      <c r="WLM111" s="104"/>
      <c r="WLN111" s="104"/>
      <c r="WLO111" s="104"/>
      <c r="WLP111" s="104"/>
      <c r="WLQ111" s="104"/>
      <c r="WLR111" s="104"/>
      <c r="WLS111" s="104"/>
      <c r="WLT111" s="104"/>
      <c r="WLU111" s="104"/>
      <c r="WLV111" s="104"/>
      <c r="WLW111" s="104"/>
      <c r="WLX111" s="104"/>
      <c r="WLY111" s="104"/>
      <c r="WLZ111" s="104"/>
      <c r="WMA111" s="104"/>
      <c r="WMB111" s="104"/>
      <c r="WMC111" s="104"/>
      <c r="WMD111" s="104"/>
      <c r="WME111" s="104"/>
      <c r="WMF111" s="104"/>
      <c r="WMG111" s="104"/>
      <c r="WMH111" s="104"/>
      <c r="WMI111" s="104"/>
      <c r="WMJ111" s="104"/>
      <c r="WMK111" s="104"/>
      <c r="WML111" s="104"/>
      <c r="WMM111" s="104"/>
      <c r="WMN111" s="104"/>
      <c r="WMO111" s="104"/>
      <c r="WMP111" s="104"/>
      <c r="WMQ111" s="104"/>
      <c r="WMR111" s="104"/>
      <c r="WMS111" s="104"/>
      <c r="WMT111" s="104"/>
      <c r="WMU111" s="104"/>
      <c r="WMV111" s="104"/>
      <c r="WMW111" s="104"/>
      <c r="WMX111" s="104"/>
      <c r="WMY111" s="104"/>
      <c r="WMZ111" s="104"/>
      <c r="WNA111" s="104"/>
      <c r="WNB111" s="104"/>
      <c r="WNC111" s="104"/>
      <c r="WND111" s="104"/>
      <c r="WNE111" s="104"/>
      <c r="WNF111" s="104"/>
      <c r="WNG111" s="104"/>
      <c r="WNH111" s="104"/>
      <c r="WNI111" s="104"/>
      <c r="WNJ111" s="104"/>
      <c r="WNK111" s="104"/>
      <c r="WNL111" s="104"/>
      <c r="WNM111" s="104"/>
      <c r="WNN111" s="104"/>
      <c r="WNO111" s="104"/>
      <c r="WNP111" s="104"/>
      <c r="WNQ111" s="104"/>
      <c r="WNR111" s="104"/>
      <c r="WNS111" s="104"/>
      <c r="WNT111" s="104"/>
      <c r="WNU111" s="104"/>
      <c r="WNV111" s="104"/>
      <c r="WNW111" s="104"/>
      <c r="WNX111" s="104"/>
      <c r="WNY111" s="104"/>
      <c r="WNZ111" s="104"/>
      <c r="WOA111" s="104"/>
      <c r="WOB111" s="104"/>
      <c r="WOC111" s="104"/>
      <c r="WOD111" s="104"/>
      <c r="WOE111" s="104"/>
      <c r="WOF111" s="104"/>
      <c r="WOG111" s="104"/>
      <c r="WOH111" s="104"/>
      <c r="WOI111" s="104"/>
      <c r="WOJ111" s="104"/>
      <c r="WOK111" s="104"/>
      <c r="WOL111" s="104"/>
      <c r="WOM111" s="104"/>
      <c r="WON111" s="104"/>
      <c r="WOO111" s="104"/>
      <c r="WOP111" s="104"/>
      <c r="WOQ111" s="104"/>
      <c r="WOR111" s="104"/>
      <c r="WOS111" s="104"/>
      <c r="WOT111" s="104"/>
      <c r="WOU111" s="104"/>
      <c r="WOV111" s="104"/>
      <c r="WOW111" s="104"/>
      <c r="WOX111" s="104"/>
      <c r="WOY111" s="104"/>
      <c r="WOZ111" s="104"/>
      <c r="WPA111" s="104"/>
      <c r="WPB111" s="104"/>
      <c r="WPC111" s="104"/>
      <c r="WPD111" s="104"/>
      <c r="WPE111" s="104"/>
      <c r="WPF111" s="104"/>
      <c r="WPG111" s="104"/>
      <c r="WPH111" s="104"/>
      <c r="WPI111" s="104"/>
      <c r="WPJ111" s="104"/>
      <c r="WPK111" s="104"/>
      <c r="WPL111" s="104"/>
      <c r="WPM111" s="104"/>
      <c r="WPN111" s="104"/>
      <c r="WPO111" s="104"/>
      <c r="WPP111" s="104"/>
      <c r="WPQ111" s="104"/>
      <c r="WPR111" s="104"/>
      <c r="WPS111" s="104"/>
      <c r="WPT111" s="104"/>
      <c r="WPU111" s="104"/>
      <c r="WPV111" s="104"/>
      <c r="WPW111" s="104"/>
      <c r="WPX111" s="104"/>
      <c r="WPY111" s="104"/>
      <c r="WPZ111" s="104"/>
      <c r="WQA111" s="104"/>
      <c r="WQB111" s="104"/>
      <c r="WQC111" s="104"/>
      <c r="WQD111" s="104"/>
      <c r="WQE111" s="104"/>
      <c r="WQF111" s="104"/>
      <c r="WQG111" s="104"/>
      <c r="WQH111" s="104"/>
      <c r="WQI111" s="104"/>
      <c r="WQJ111" s="104"/>
      <c r="WQK111" s="104"/>
      <c r="WQL111" s="104"/>
      <c r="WQM111" s="104"/>
      <c r="WQN111" s="104"/>
      <c r="WQO111" s="104"/>
      <c r="WQP111" s="104"/>
      <c r="WQQ111" s="104"/>
      <c r="WQR111" s="104"/>
      <c r="WQS111" s="104"/>
      <c r="WQT111" s="104"/>
      <c r="WQU111" s="104"/>
      <c r="WQV111" s="104"/>
      <c r="WQW111" s="104"/>
      <c r="WQX111" s="104"/>
      <c r="WQY111" s="104"/>
      <c r="WQZ111" s="104"/>
      <c r="WRA111" s="104"/>
      <c r="WRB111" s="104"/>
      <c r="WRC111" s="104"/>
      <c r="WRD111" s="104"/>
      <c r="WRE111" s="104"/>
      <c r="WRF111" s="104"/>
      <c r="WRG111" s="104"/>
      <c r="WRH111" s="104"/>
      <c r="WRI111" s="104"/>
      <c r="WRJ111" s="104"/>
      <c r="WRK111" s="104"/>
      <c r="WRL111" s="104"/>
      <c r="WRM111" s="104"/>
      <c r="WRN111" s="104"/>
      <c r="WRO111" s="104"/>
      <c r="WRP111" s="104"/>
      <c r="WRQ111" s="104"/>
      <c r="WRR111" s="104"/>
      <c r="WRS111" s="104"/>
      <c r="WRT111" s="104"/>
      <c r="WRU111" s="104"/>
      <c r="WRV111" s="104"/>
      <c r="WRW111" s="104"/>
      <c r="WRX111" s="104"/>
      <c r="WRY111" s="104"/>
      <c r="WRZ111" s="104"/>
      <c r="WSA111" s="104"/>
      <c r="WSB111" s="104"/>
      <c r="WSC111" s="104"/>
      <c r="WSD111" s="104"/>
      <c r="WSE111" s="104"/>
      <c r="WSF111" s="104"/>
      <c r="WSG111" s="104"/>
      <c r="WSH111" s="104"/>
      <c r="WSI111" s="104"/>
      <c r="WSJ111" s="104"/>
      <c r="WSK111" s="104"/>
      <c r="WSL111" s="104"/>
      <c r="WSM111" s="104"/>
      <c r="WSN111" s="104"/>
      <c r="WSO111" s="104"/>
      <c r="WSP111" s="104"/>
      <c r="WSQ111" s="104"/>
      <c r="WSR111" s="104"/>
      <c r="WSS111" s="104"/>
      <c r="WST111" s="104"/>
      <c r="WSU111" s="104"/>
      <c r="WSV111" s="104"/>
      <c r="WSW111" s="104"/>
      <c r="WSX111" s="104"/>
      <c r="WSY111" s="104"/>
      <c r="WSZ111" s="104"/>
      <c r="WTA111" s="104"/>
      <c r="WTB111" s="104"/>
      <c r="WTC111" s="104"/>
      <c r="WTD111" s="104"/>
      <c r="WTE111" s="104"/>
      <c r="WTF111" s="104"/>
      <c r="WTG111" s="104"/>
      <c r="WTH111" s="104"/>
      <c r="WTI111" s="104"/>
      <c r="WTJ111" s="104"/>
      <c r="WTK111" s="104"/>
      <c r="WTL111" s="104"/>
      <c r="WTM111" s="104"/>
      <c r="WTN111" s="104"/>
      <c r="WTO111" s="104"/>
      <c r="WTP111" s="104"/>
      <c r="WTQ111" s="104"/>
      <c r="WTR111" s="104"/>
      <c r="WTS111" s="104"/>
      <c r="WTT111" s="104"/>
      <c r="WTU111" s="104"/>
      <c r="WTV111" s="104"/>
      <c r="WTW111" s="104"/>
      <c r="WTX111" s="104"/>
      <c r="WTY111" s="104"/>
      <c r="WTZ111" s="104"/>
      <c r="WUA111" s="104"/>
      <c r="WUB111" s="104"/>
      <c r="WUC111" s="104"/>
      <c r="WUD111" s="104"/>
      <c r="WUE111" s="104"/>
      <c r="WUF111" s="104"/>
      <c r="WUG111" s="104"/>
      <c r="WUH111" s="104"/>
      <c r="WUI111" s="104"/>
      <c r="WUJ111" s="104"/>
      <c r="WUK111" s="104"/>
      <c r="WUL111" s="104"/>
      <c r="WUM111" s="104"/>
      <c r="WUN111" s="104"/>
      <c r="WUO111" s="104"/>
      <c r="WUP111" s="104"/>
      <c r="WUQ111" s="104"/>
      <c r="WUR111" s="104"/>
      <c r="WUS111" s="104"/>
      <c r="WUT111" s="104"/>
      <c r="WUU111" s="104"/>
      <c r="WUV111" s="104"/>
      <c r="WUW111" s="104"/>
      <c r="WUX111" s="104"/>
      <c r="WUY111" s="104"/>
      <c r="WUZ111" s="104"/>
      <c r="WVA111" s="104"/>
      <c r="WVB111" s="104"/>
      <c r="WVC111" s="104"/>
      <c r="WVD111" s="104"/>
      <c r="WVE111" s="104"/>
      <c r="WVF111" s="104"/>
      <c r="WVG111" s="104"/>
      <c r="WVH111" s="104"/>
      <c r="WVI111" s="104"/>
      <c r="WVJ111" s="104"/>
      <c r="WVK111" s="104"/>
      <c r="WVL111" s="104"/>
      <c r="WVM111" s="104"/>
      <c r="WVN111" s="104"/>
      <c r="WVO111" s="104"/>
      <c r="WVP111" s="104"/>
      <c r="WVQ111" s="104"/>
      <c r="WVR111" s="104"/>
      <c r="WVS111" s="104"/>
      <c r="WVT111" s="104"/>
      <c r="WVU111" s="104"/>
      <c r="WVV111" s="104"/>
      <c r="WVW111" s="104"/>
      <c r="WVX111" s="104"/>
      <c r="WVY111" s="104"/>
      <c r="WVZ111" s="104"/>
      <c r="WWA111" s="104"/>
      <c r="WWB111" s="104"/>
      <c r="WWC111" s="104"/>
      <c r="WWD111" s="104"/>
      <c r="WWE111" s="104"/>
      <c r="WWF111" s="104"/>
      <c r="WWG111" s="104"/>
      <c r="WWH111" s="104"/>
      <c r="WWI111" s="104"/>
      <c r="WWJ111" s="104"/>
      <c r="WWK111" s="104"/>
      <c r="WWL111" s="104"/>
      <c r="WWM111" s="104"/>
      <c r="WWN111" s="104"/>
      <c r="WWO111" s="104"/>
      <c r="WWP111" s="104"/>
      <c r="WWQ111" s="104"/>
      <c r="WWR111" s="104"/>
      <c r="WWS111" s="104"/>
      <c r="WWT111" s="104"/>
      <c r="WWU111" s="104"/>
      <c r="WWV111" s="104"/>
      <c r="WWW111" s="104"/>
      <c r="WWX111" s="104"/>
      <c r="WWY111" s="104"/>
      <c r="WWZ111" s="104"/>
      <c r="WXA111" s="104"/>
      <c r="WXB111" s="104"/>
      <c r="WXC111" s="104"/>
      <c r="WXD111" s="104"/>
      <c r="WXE111" s="104"/>
      <c r="WXF111" s="104"/>
      <c r="WXG111" s="104"/>
      <c r="WXH111" s="104"/>
      <c r="WXI111" s="104"/>
      <c r="WXJ111" s="104"/>
      <c r="WXK111" s="104"/>
      <c r="WXL111" s="104"/>
      <c r="WXM111" s="104"/>
      <c r="WXN111" s="104"/>
      <c r="WXO111" s="104"/>
      <c r="WXP111" s="104"/>
      <c r="WXQ111" s="104"/>
      <c r="WXR111" s="104"/>
      <c r="WXS111" s="104"/>
      <c r="WXT111" s="104"/>
      <c r="WXU111" s="104"/>
      <c r="WXV111" s="104"/>
      <c r="WXW111" s="104"/>
      <c r="WXX111" s="104"/>
      <c r="WXY111" s="104"/>
      <c r="WXZ111" s="104"/>
      <c r="WYA111" s="104"/>
      <c r="WYB111" s="104"/>
      <c r="WYC111" s="104"/>
      <c r="WYD111" s="104"/>
      <c r="WYE111" s="104"/>
      <c r="WYF111" s="104"/>
      <c r="WYG111" s="104"/>
      <c r="WYH111" s="104"/>
      <c r="WYI111" s="104"/>
      <c r="WYJ111" s="104"/>
      <c r="WYK111" s="104"/>
      <c r="WYL111" s="104"/>
      <c r="WYM111" s="104"/>
      <c r="WYN111" s="104"/>
      <c r="WYO111" s="104"/>
      <c r="WYP111" s="104"/>
      <c r="WYQ111" s="104"/>
      <c r="WYR111" s="104"/>
      <c r="WYS111" s="104"/>
      <c r="WYT111" s="104"/>
      <c r="WYU111" s="104"/>
      <c r="WYV111" s="104"/>
      <c r="WYW111" s="104"/>
      <c r="WYX111" s="104"/>
      <c r="WYY111" s="104"/>
      <c r="WYZ111" s="104"/>
      <c r="WZA111" s="104"/>
      <c r="WZB111" s="104"/>
      <c r="WZC111" s="104"/>
      <c r="WZD111" s="104"/>
      <c r="WZE111" s="104"/>
      <c r="WZF111" s="104"/>
      <c r="WZG111" s="104"/>
      <c r="WZH111" s="104"/>
      <c r="WZI111" s="104"/>
      <c r="WZJ111" s="104"/>
      <c r="WZK111" s="104"/>
      <c r="WZL111" s="104"/>
      <c r="WZM111" s="104"/>
      <c r="WZN111" s="104"/>
      <c r="WZO111" s="104"/>
      <c r="WZP111" s="104"/>
      <c r="WZQ111" s="104"/>
      <c r="WZR111" s="104"/>
      <c r="WZS111" s="104"/>
      <c r="WZT111" s="104"/>
      <c r="WZU111" s="104"/>
      <c r="WZV111" s="104"/>
      <c r="WZW111" s="104"/>
      <c r="WZX111" s="104"/>
      <c r="WZY111" s="104"/>
      <c r="WZZ111" s="104"/>
      <c r="XAA111" s="104"/>
      <c r="XAB111" s="104"/>
      <c r="XAC111" s="104"/>
      <c r="XAD111" s="104"/>
      <c r="XAE111" s="104"/>
      <c r="XAF111" s="104"/>
      <c r="XAG111" s="104"/>
      <c r="XAH111" s="104"/>
      <c r="XAI111" s="104"/>
      <c r="XAJ111" s="104"/>
      <c r="XAK111" s="104"/>
      <c r="XAL111" s="104"/>
      <c r="XAM111" s="104"/>
      <c r="XAN111" s="104"/>
      <c r="XAO111" s="104"/>
      <c r="XAP111" s="104"/>
      <c r="XAQ111" s="104"/>
      <c r="XAR111" s="104"/>
      <c r="XAS111" s="104"/>
      <c r="XAT111" s="104"/>
      <c r="XAU111" s="104"/>
      <c r="XAV111" s="104"/>
      <c r="XAW111" s="104"/>
      <c r="XAX111" s="104"/>
      <c r="XAY111" s="104"/>
      <c r="XAZ111" s="104"/>
      <c r="XBA111" s="104"/>
      <c r="XBB111" s="104"/>
      <c r="XBC111" s="104"/>
      <c r="XBD111" s="104"/>
      <c r="XBE111" s="104"/>
      <c r="XBF111" s="104"/>
      <c r="XBG111" s="104"/>
      <c r="XBH111" s="104"/>
      <c r="XBI111" s="104"/>
      <c r="XBJ111" s="104"/>
      <c r="XBK111" s="104"/>
      <c r="XBL111" s="104"/>
      <c r="XBM111" s="104"/>
      <c r="XBN111" s="104"/>
      <c r="XBO111" s="104"/>
      <c r="XBP111" s="104"/>
      <c r="XBQ111" s="104"/>
      <c r="XBR111" s="104"/>
      <c r="XBS111" s="104"/>
      <c r="XBT111" s="104"/>
      <c r="XBU111" s="104"/>
      <c r="XBV111" s="104"/>
      <c r="XBW111" s="104"/>
      <c r="XBX111" s="104"/>
      <c r="XBY111" s="104"/>
      <c r="XBZ111" s="104"/>
      <c r="XCA111" s="104"/>
      <c r="XCB111" s="104"/>
      <c r="XCC111" s="104"/>
      <c r="XCD111" s="104"/>
      <c r="XCE111" s="104"/>
      <c r="XCF111" s="104"/>
      <c r="XCG111" s="104"/>
      <c r="XCH111" s="104"/>
      <c r="XCI111" s="104"/>
      <c r="XCJ111" s="104"/>
      <c r="XCK111" s="104"/>
      <c r="XCL111" s="104"/>
      <c r="XCM111" s="104"/>
      <c r="XCN111" s="104"/>
      <c r="XCO111" s="104"/>
      <c r="XCP111" s="104"/>
      <c r="XCQ111" s="104"/>
      <c r="XCR111" s="104"/>
      <c r="XCS111" s="104"/>
      <c r="XCT111" s="104"/>
      <c r="XCU111" s="104"/>
      <c r="XCV111" s="104"/>
      <c r="XCW111" s="104"/>
      <c r="XCX111" s="104"/>
      <c r="XCY111" s="104"/>
      <c r="XCZ111" s="104"/>
      <c r="XDA111" s="104"/>
      <c r="XDB111" s="104"/>
      <c r="XDC111" s="104"/>
      <c r="XDD111" s="104"/>
      <c r="XDE111" s="104"/>
      <c r="XDF111" s="104"/>
      <c r="XDG111" s="104"/>
      <c r="XDH111" s="104"/>
      <c r="XDI111" s="104"/>
      <c r="XDJ111" s="104"/>
      <c r="XDK111" s="104"/>
      <c r="XDL111" s="104"/>
      <c r="XDM111" s="104"/>
      <c r="XDN111" s="104"/>
      <c r="XDO111" s="104"/>
      <c r="XDP111" s="104"/>
      <c r="XDQ111" s="104"/>
      <c r="XDR111" s="104"/>
      <c r="XDS111" s="104"/>
      <c r="XDT111" s="104"/>
      <c r="XDU111" s="104"/>
      <c r="XDV111" s="104"/>
      <c r="XDW111" s="104"/>
      <c r="XDX111" s="104"/>
      <c r="XDY111" s="104"/>
      <c r="XDZ111" s="104"/>
      <c r="XEA111" s="104"/>
      <c r="XEB111" s="104"/>
      <c r="XEC111" s="104"/>
      <c r="XED111" s="104"/>
    </row>
    <row r="112" spans="1:16358" s="92" customFormat="1" ht="12" customHeight="1" x14ac:dyDescent="0.3">
      <c r="A112" s="35" t="s">
        <v>28</v>
      </c>
      <c r="B112" s="122"/>
      <c r="C112" s="13"/>
      <c r="D112" s="13"/>
      <c r="E112" s="13"/>
      <c r="F112" s="13"/>
      <c r="G112" s="13"/>
      <c r="H112" s="13"/>
      <c r="I112" s="48"/>
      <c r="J112" s="13"/>
      <c r="K112" s="13"/>
      <c r="L112" s="13"/>
    </row>
    <row r="113" spans="1:12" s="106" customFormat="1" ht="12" customHeight="1" x14ac:dyDescent="0.25">
      <c r="A113" s="140" t="s">
        <v>450</v>
      </c>
      <c r="B113" s="135"/>
      <c r="C113" s="135"/>
      <c r="D113" s="135"/>
      <c r="E113" s="135"/>
      <c r="F113" s="135"/>
      <c r="G113" s="135"/>
      <c r="H113" s="135"/>
      <c r="I113" s="179"/>
      <c r="J113"/>
      <c r="K113"/>
      <c r="L113"/>
    </row>
    <row r="114" spans="1:12" s="10" customFormat="1" ht="12" customHeight="1" x14ac:dyDescent="0.25">
      <c r="A114" s="564" t="s">
        <v>449</v>
      </c>
      <c r="B114" s="519"/>
      <c r="C114" s="519"/>
      <c r="D114" s="519"/>
      <c r="E114" s="519"/>
      <c r="F114" s="519"/>
      <c r="G114" s="519"/>
      <c r="I114" s="141"/>
    </row>
    <row r="115" spans="1:12" s="26" customFormat="1" ht="15" customHeight="1" x14ac:dyDescent="0.25">
      <c r="A115" s="17" t="s">
        <v>478</v>
      </c>
      <c r="B115" s="399"/>
    </row>
    <row r="116" spans="1:12" s="10" customFormat="1" ht="21.75" hidden="1" customHeight="1" x14ac:dyDescent="0.25">
      <c r="A116" s="107"/>
      <c r="B116" s="124"/>
      <c r="I116" s="141"/>
    </row>
    <row r="117" spans="1:12" s="10" customFormat="1" ht="21.75" hidden="1" customHeight="1" x14ac:dyDescent="0.25">
      <c r="A117" s="107"/>
      <c r="B117" s="124"/>
      <c r="I117" s="141"/>
    </row>
    <row r="118" spans="1:12" s="10" customFormat="1" ht="21.75" hidden="1" customHeight="1" x14ac:dyDescent="0.25">
      <c r="A118" s="107"/>
      <c r="B118" s="124"/>
      <c r="I118" s="141"/>
    </row>
    <row r="119" spans="1:12" s="10" customFormat="1" ht="21.75" hidden="1" customHeight="1" x14ac:dyDescent="0.25">
      <c r="A119" s="107"/>
      <c r="B119" s="124"/>
      <c r="I119" s="141"/>
    </row>
    <row r="120" spans="1:12" s="10" customFormat="1" ht="21.75" hidden="1" customHeight="1" x14ac:dyDescent="0.25">
      <c r="A120" s="107"/>
      <c r="B120" s="124"/>
      <c r="I120" s="141"/>
    </row>
    <row r="121" spans="1:12" s="10" customFormat="1" ht="21.75" hidden="1" customHeight="1" x14ac:dyDescent="0.25">
      <c r="A121" s="107"/>
      <c r="B121" s="124"/>
      <c r="I121" s="141"/>
    </row>
  </sheetData>
  <mergeCells count="2">
    <mergeCell ref="A2:B2"/>
    <mergeCell ref="A114:G114"/>
  </mergeCells>
  <phoneticPr fontId="40" type="noConversion"/>
  <hyperlinks>
    <hyperlink ref="A114" r:id="rId1" display="https://www150.statcan.gc.ca/n1/pub/82-622-x/82-622-x2018001-eng.htm" xr:uid="{00000000-0004-0000-1500-000000000000}"/>
    <hyperlink ref="A2" location="'Table of Contents'!A1" display="Back to Table of Contents" xr:uid="{00000000-0004-0000-1500-000001000000}"/>
    <hyperlink ref="A114:C114" r:id="rId2" display="Statistics Canada. Principal characteristics of peer groups. Appendix C. https://www150.statcan.gc.ca/n1/pub/82-622-x/82-622-x2018001-eng.htm." xr:uid="{00000000-0004-0000-1500-000002000000}"/>
  </hyperlinks>
  <pageMargins left="0.74803149606299213" right="0.74803149606299213" top="0.74803149606299213" bottom="0.74803149606299213" header="0.31496062992125984" footer="0.31496062992125984"/>
  <pageSetup orientation="portrait" r:id="rId3"/>
  <headerFooter>
    <oddFooter>&amp;L&amp;9© 2022 CIHI&amp;R&amp;9&amp;P</oddFooter>
  </headerFooter>
  <ignoredErrors>
    <ignoredError sqref="B77:B106 B5:B76" numberStoredAsText="1"/>
  </ignoredErrors>
  <tableParts count="1">
    <tablePart r:id="rId4"/>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dimension ref="A1:AB51"/>
  <sheetViews>
    <sheetView showGridLines="0" zoomScaleNormal="100" zoomScaleSheetLayoutView="90" workbookViewId="0">
      <pane xSplit="1" ySplit="4" topLeftCell="B5" activePane="bottomRight" state="frozen"/>
      <selection pane="topRight" activeCell="B1" sqref="B1"/>
      <selection pane="bottomLeft" activeCell="A5" sqref="A5"/>
      <selection pane="bottomRight"/>
    </sheetView>
  </sheetViews>
  <sheetFormatPr defaultColWidth="0" defaultRowHeight="13.8" zeroHeight="1" x14ac:dyDescent="0.25"/>
  <cols>
    <col min="1" max="1" width="11.59765625" style="9" customWidth="1"/>
    <col min="2" max="2" width="11.8984375" style="9" customWidth="1"/>
    <col min="3" max="3" width="15.59765625" style="110" customWidth="1"/>
    <col min="4" max="4" width="80.59765625" style="9" customWidth="1"/>
    <col min="5" max="28" width="0" style="9" hidden="1" customWidth="1"/>
    <col min="29" max="16384" width="8.59765625" style="9" hidden="1"/>
  </cols>
  <sheetData>
    <row r="1" spans="1:28" s="293" customFormat="1" ht="15" hidden="1" customHeight="1" x14ac:dyDescent="0.25">
      <c r="A1" s="291" t="s">
        <v>685</v>
      </c>
      <c r="B1" s="324"/>
      <c r="C1" s="324"/>
      <c r="D1" s="324"/>
    </row>
    <row r="2" spans="1:28" s="66" customFormat="1" ht="24" customHeight="1" x14ac:dyDescent="0.25">
      <c r="A2" s="524" t="s">
        <v>399</v>
      </c>
      <c r="B2" s="524"/>
      <c r="C2" s="519"/>
      <c r="D2"/>
      <c r="E2"/>
      <c r="F2"/>
      <c r="G2"/>
      <c r="H2"/>
      <c r="I2"/>
      <c r="J2"/>
      <c r="K2"/>
      <c r="L2"/>
      <c r="M2"/>
      <c r="N2"/>
      <c r="O2"/>
      <c r="P2"/>
      <c r="Q2"/>
      <c r="R2"/>
      <c r="S2"/>
      <c r="T2"/>
      <c r="U2"/>
      <c r="V2"/>
      <c r="W2"/>
      <c r="X2"/>
      <c r="Y2"/>
      <c r="Z2"/>
      <c r="AA2"/>
      <c r="AB2" s="65"/>
    </row>
    <row r="3" spans="1:28" s="11" customFormat="1" ht="20.25" customHeight="1" x14ac:dyDescent="0.25">
      <c r="A3" s="108" t="s">
        <v>452</v>
      </c>
      <c r="C3" s="109"/>
    </row>
    <row r="4" spans="1:28" ht="60" customHeight="1" x14ac:dyDescent="0.25">
      <c r="A4" s="154" t="s">
        <v>243</v>
      </c>
      <c r="B4" s="164" t="s">
        <v>342</v>
      </c>
      <c r="C4" s="165" t="s">
        <v>343</v>
      </c>
      <c r="D4" s="166" t="s">
        <v>344</v>
      </c>
    </row>
    <row r="5" spans="1:28" s="13" customFormat="1" ht="15" customHeight="1" x14ac:dyDescent="0.25">
      <c r="A5" s="226" t="s">
        <v>250</v>
      </c>
      <c r="B5" s="444">
        <v>6</v>
      </c>
      <c r="C5" s="447">
        <v>3.2</v>
      </c>
      <c r="D5" s="284" t="s">
        <v>412</v>
      </c>
    </row>
    <row r="6" spans="1:28" s="13" customFormat="1" ht="15" customHeight="1" x14ac:dyDescent="0.25">
      <c r="A6" s="226" t="s">
        <v>250</v>
      </c>
      <c r="B6" s="444">
        <v>6</v>
      </c>
      <c r="C6" s="447">
        <v>3.2</v>
      </c>
      <c r="D6" s="284" t="s">
        <v>345</v>
      </c>
    </row>
    <row r="7" spans="1:28" s="13" customFormat="1" ht="15" customHeight="1" x14ac:dyDescent="0.25">
      <c r="A7" s="226" t="s">
        <v>250</v>
      </c>
      <c r="B7" s="444">
        <v>6</v>
      </c>
      <c r="C7" s="447">
        <v>3.2</v>
      </c>
      <c r="D7" s="284" t="s">
        <v>413</v>
      </c>
    </row>
    <row r="8" spans="1:28" s="13" customFormat="1" ht="15" customHeight="1" x14ac:dyDescent="0.25">
      <c r="A8" s="226" t="s">
        <v>250</v>
      </c>
      <c r="B8" s="444">
        <v>6</v>
      </c>
      <c r="C8" s="447">
        <v>3.2</v>
      </c>
      <c r="D8" s="284" t="s">
        <v>346</v>
      </c>
    </row>
    <row r="9" spans="1:28" s="13" customFormat="1" ht="15" customHeight="1" x14ac:dyDescent="0.25">
      <c r="A9" s="226" t="s">
        <v>250</v>
      </c>
      <c r="B9" s="444">
        <v>6</v>
      </c>
      <c r="C9" s="447">
        <v>3.2</v>
      </c>
      <c r="D9" s="284" t="s">
        <v>414</v>
      </c>
    </row>
    <row r="10" spans="1:28" s="13" customFormat="1" ht="15" customHeight="1" x14ac:dyDescent="0.25">
      <c r="A10" s="226" t="s">
        <v>246</v>
      </c>
      <c r="B10" s="444">
        <v>12</v>
      </c>
      <c r="C10" s="447">
        <v>34.9</v>
      </c>
      <c r="D10" s="284" t="s">
        <v>415</v>
      </c>
    </row>
    <row r="11" spans="1:28" s="13" customFormat="1" ht="15" customHeight="1" x14ac:dyDescent="0.25">
      <c r="A11" s="226" t="s">
        <v>246</v>
      </c>
      <c r="B11" s="444">
        <v>12</v>
      </c>
      <c r="C11" s="447">
        <v>34.9</v>
      </c>
      <c r="D11" s="284" t="s">
        <v>347</v>
      </c>
    </row>
    <row r="12" spans="1:28" s="13" customFormat="1" ht="15" customHeight="1" x14ac:dyDescent="0.25">
      <c r="A12" s="226" t="s">
        <v>246</v>
      </c>
      <c r="B12" s="444">
        <v>12</v>
      </c>
      <c r="C12" s="447">
        <v>34.9</v>
      </c>
      <c r="D12" s="284" t="s">
        <v>348</v>
      </c>
    </row>
    <row r="13" spans="1:28" s="13" customFormat="1" ht="15" customHeight="1" x14ac:dyDescent="0.25">
      <c r="A13" s="226" t="s">
        <v>246</v>
      </c>
      <c r="B13" s="444">
        <v>12</v>
      </c>
      <c r="C13" s="447">
        <v>34.9</v>
      </c>
      <c r="D13" s="284" t="s">
        <v>349</v>
      </c>
    </row>
    <row r="14" spans="1:28" s="13" customFormat="1" ht="15" customHeight="1" x14ac:dyDescent="0.25">
      <c r="A14" s="226" t="s">
        <v>246</v>
      </c>
      <c r="B14" s="444">
        <v>12</v>
      </c>
      <c r="C14" s="447">
        <v>34.9</v>
      </c>
      <c r="D14" s="284" t="s">
        <v>350</v>
      </c>
    </row>
    <row r="15" spans="1:28" s="13" customFormat="1" ht="15" customHeight="1" x14ac:dyDescent="0.25">
      <c r="A15" s="226" t="s">
        <v>244</v>
      </c>
      <c r="B15" s="444">
        <v>18</v>
      </c>
      <c r="C15" s="447">
        <v>18.100000000000001</v>
      </c>
      <c r="D15" s="284" t="s">
        <v>416</v>
      </c>
    </row>
    <row r="16" spans="1:28" s="13" customFormat="1" ht="15" customHeight="1" x14ac:dyDescent="0.25">
      <c r="A16" s="226" t="s">
        <v>244</v>
      </c>
      <c r="B16" s="444">
        <v>18</v>
      </c>
      <c r="C16" s="447">
        <v>18.100000000000001</v>
      </c>
      <c r="D16" s="284" t="s">
        <v>351</v>
      </c>
    </row>
    <row r="17" spans="1:4" s="13" customFormat="1" ht="15" customHeight="1" x14ac:dyDescent="0.25">
      <c r="A17" s="226" t="s">
        <v>244</v>
      </c>
      <c r="B17" s="444">
        <v>18</v>
      </c>
      <c r="C17" s="447">
        <v>18.100000000000001</v>
      </c>
      <c r="D17" s="284" t="s">
        <v>352</v>
      </c>
    </row>
    <row r="18" spans="1:4" s="13" customFormat="1" ht="15" customHeight="1" x14ac:dyDescent="0.25">
      <c r="A18" s="226" t="s">
        <v>244</v>
      </c>
      <c r="B18" s="444">
        <v>18</v>
      </c>
      <c r="C18" s="447">
        <v>18.100000000000001</v>
      </c>
      <c r="D18" s="284" t="s">
        <v>353</v>
      </c>
    </row>
    <row r="19" spans="1:4" s="13" customFormat="1" ht="15" customHeight="1" x14ac:dyDescent="0.25">
      <c r="A19" s="226" t="s">
        <v>244</v>
      </c>
      <c r="B19" s="444">
        <v>18</v>
      </c>
      <c r="C19" s="447">
        <v>18.100000000000001</v>
      </c>
      <c r="D19" s="284" t="s">
        <v>417</v>
      </c>
    </row>
    <row r="20" spans="1:4" s="13" customFormat="1" ht="15" customHeight="1" x14ac:dyDescent="0.25">
      <c r="A20" s="226" t="s">
        <v>248</v>
      </c>
      <c r="B20" s="444">
        <v>18</v>
      </c>
      <c r="C20" s="447">
        <v>13.7</v>
      </c>
      <c r="D20" s="284" t="s">
        <v>354</v>
      </c>
    </row>
    <row r="21" spans="1:4" s="13" customFormat="1" ht="15" customHeight="1" x14ac:dyDescent="0.25">
      <c r="A21" s="226" t="s">
        <v>248</v>
      </c>
      <c r="B21" s="444">
        <v>18</v>
      </c>
      <c r="C21" s="447">
        <v>13.7</v>
      </c>
      <c r="D21" s="284" t="s">
        <v>418</v>
      </c>
    </row>
    <row r="22" spans="1:4" s="13" customFormat="1" ht="15" customHeight="1" x14ac:dyDescent="0.25">
      <c r="A22" s="226" t="s">
        <v>248</v>
      </c>
      <c r="B22" s="444">
        <v>18</v>
      </c>
      <c r="C22" s="447">
        <v>13.7</v>
      </c>
      <c r="D22" s="284" t="s">
        <v>355</v>
      </c>
    </row>
    <row r="23" spans="1:4" s="13" customFormat="1" ht="15" customHeight="1" x14ac:dyDescent="0.25">
      <c r="A23" s="226" t="s">
        <v>248</v>
      </c>
      <c r="B23" s="444">
        <v>18</v>
      </c>
      <c r="C23" s="447">
        <v>13.7</v>
      </c>
      <c r="D23" s="284" t="s">
        <v>356</v>
      </c>
    </row>
    <row r="24" spans="1:4" s="13" customFormat="1" ht="15" customHeight="1" x14ac:dyDescent="0.25">
      <c r="A24" s="226" t="s">
        <v>245</v>
      </c>
      <c r="B24" s="444">
        <v>9</v>
      </c>
      <c r="C24" s="447">
        <v>2</v>
      </c>
      <c r="D24" s="284" t="s">
        <v>357</v>
      </c>
    </row>
    <row r="25" spans="1:4" s="13" customFormat="1" ht="15" customHeight="1" x14ac:dyDescent="0.25">
      <c r="A25" s="226" t="s">
        <v>245</v>
      </c>
      <c r="B25" s="444">
        <v>9</v>
      </c>
      <c r="C25" s="447">
        <v>2</v>
      </c>
      <c r="D25" s="284" t="s">
        <v>358</v>
      </c>
    </row>
    <row r="26" spans="1:4" s="13" customFormat="1" ht="15" customHeight="1" x14ac:dyDescent="0.25">
      <c r="A26" s="226" t="s">
        <v>245</v>
      </c>
      <c r="B26" s="444">
        <v>9</v>
      </c>
      <c r="C26" s="447">
        <v>2</v>
      </c>
      <c r="D26" s="284" t="s">
        <v>359</v>
      </c>
    </row>
    <row r="27" spans="1:4" s="13" customFormat="1" ht="15" customHeight="1" x14ac:dyDescent="0.25">
      <c r="A27" s="226" t="s">
        <v>245</v>
      </c>
      <c r="B27" s="444">
        <v>9</v>
      </c>
      <c r="C27" s="447">
        <v>2</v>
      </c>
      <c r="D27" s="284" t="s">
        <v>419</v>
      </c>
    </row>
    <row r="28" spans="1:4" s="13" customFormat="1" ht="15" customHeight="1" x14ac:dyDescent="0.25">
      <c r="A28" s="226" t="s">
        <v>245</v>
      </c>
      <c r="B28" s="444">
        <v>9</v>
      </c>
      <c r="C28" s="447">
        <v>2</v>
      </c>
      <c r="D28" s="284" t="s">
        <v>360</v>
      </c>
    </row>
    <row r="29" spans="1:4" s="13" customFormat="1" ht="15" customHeight="1" x14ac:dyDescent="0.25">
      <c r="A29" s="226" t="s">
        <v>686</v>
      </c>
      <c r="B29" s="445">
        <v>5</v>
      </c>
      <c r="C29" s="447">
        <v>0.5</v>
      </c>
      <c r="D29" s="284" t="s">
        <v>361</v>
      </c>
    </row>
    <row r="30" spans="1:4" s="13" customFormat="1" ht="15" customHeight="1" x14ac:dyDescent="0.25">
      <c r="A30" s="226" t="s">
        <v>686</v>
      </c>
      <c r="B30" s="445">
        <v>5</v>
      </c>
      <c r="C30" s="447">
        <v>0.5</v>
      </c>
      <c r="D30" s="284" t="s">
        <v>420</v>
      </c>
    </row>
    <row r="31" spans="1:4" s="13" customFormat="1" ht="15" customHeight="1" x14ac:dyDescent="0.25">
      <c r="A31" s="226" t="s">
        <v>686</v>
      </c>
      <c r="B31" s="445">
        <v>5</v>
      </c>
      <c r="C31" s="447">
        <v>0.5</v>
      </c>
      <c r="D31" s="284" t="s">
        <v>362</v>
      </c>
    </row>
    <row r="32" spans="1:4" s="13" customFormat="1" ht="15" customHeight="1" x14ac:dyDescent="0.25">
      <c r="A32" s="226" t="s">
        <v>686</v>
      </c>
      <c r="B32" s="445">
        <v>5</v>
      </c>
      <c r="C32" s="447">
        <v>0.5</v>
      </c>
      <c r="D32" s="284" t="s">
        <v>421</v>
      </c>
    </row>
    <row r="33" spans="1:4" s="13" customFormat="1" ht="15" customHeight="1" x14ac:dyDescent="0.25">
      <c r="A33" s="226" t="s">
        <v>686</v>
      </c>
      <c r="B33" s="445">
        <v>5</v>
      </c>
      <c r="C33" s="447">
        <v>0.5</v>
      </c>
      <c r="D33" s="284" t="s">
        <v>363</v>
      </c>
    </row>
    <row r="34" spans="1:4" s="13" customFormat="1" ht="15" customHeight="1" x14ac:dyDescent="0.25">
      <c r="A34" s="226" t="s">
        <v>686</v>
      </c>
      <c r="B34" s="445">
        <v>5</v>
      </c>
      <c r="C34" s="447">
        <v>0.5</v>
      </c>
      <c r="D34" s="284" t="s">
        <v>364</v>
      </c>
    </row>
    <row r="35" spans="1:4" s="13" customFormat="1" ht="15" customHeight="1" x14ac:dyDescent="0.25">
      <c r="A35" s="226" t="s">
        <v>686</v>
      </c>
      <c r="B35" s="445">
        <v>5</v>
      </c>
      <c r="C35" s="447">
        <v>0.5</v>
      </c>
      <c r="D35" s="284" t="s">
        <v>422</v>
      </c>
    </row>
    <row r="36" spans="1:4" s="13" customFormat="1" ht="15" customHeight="1" x14ac:dyDescent="0.25">
      <c r="A36" s="226" t="s">
        <v>247</v>
      </c>
      <c r="B36" s="444">
        <v>2</v>
      </c>
      <c r="C36" s="447">
        <v>15.1</v>
      </c>
      <c r="D36" s="284" t="s">
        <v>423</v>
      </c>
    </row>
    <row r="37" spans="1:4" s="13" customFormat="1" ht="15" customHeight="1" x14ac:dyDescent="0.25">
      <c r="A37" s="226" t="s">
        <v>247</v>
      </c>
      <c r="B37" s="444">
        <v>2</v>
      </c>
      <c r="C37" s="447">
        <v>15.1</v>
      </c>
      <c r="D37" s="284" t="s">
        <v>424</v>
      </c>
    </row>
    <row r="38" spans="1:4" s="13" customFormat="1" ht="15" customHeight="1" x14ac:dyDescent="0.25">
      <c r="A38" s="226" t="s">
        <v>247</v>
      </c>
      <c r="B38" s="444">
        <v>2</v>
      </c>
      <c r="C38" s="447">
        <v>15.1</v>
      </c>
      <c r="D38" s="284" t="s">
        <v>365</v>
      </c>
    </row>
    <row r="39" spans="1:4" s="13" customFormat="1" ht="15" customHeight="1" x14ac:dyDescent="0.25">
      <c r="A39" s="226" t="s">
        <v>247</v>
      </c>
      <c r="B39" s="444">
        <v>2</v>
      </c>
      <c r="C39" s="447">
        <v>15.1</v>
      </c>
      <c r="D39" s="284" t="s">
        <v>350</v>
      </c>
    </row>
    <row r="40" spans="1:4" s="13" customFormat="1" ht="15" customHeight="1" x14ac:dyDescent="0.25">
      <c r="A40" s="226" t="s">
        <v>247</v>
      </c>
      <c r="B40" s="444">
        <v>2</v>
      </c>
      <c r="C40" s="447">
        <v>15.1</v>
      </c>
      <c r="D40" s="284" t="s">
        <v>425</v>
      </c>
    </row>
    <row r="41" spans="1:4" s="13" customFormat="1" ht="15" customHeight="1" x14ac:dyDescent="0.25">
      <c r="A41" s="226" t="s">
        <v>247</v>
      </c>
      <c r="B41" s="444">
        <v>2</v>
      </c>
      <c r="C41" s="447">
        <v>15.1</v>
      </c>
      <c r="D41" s="284" t="s">
        <v>426</v>
      </c>
    </row>
    <row r="42" spans="1:4" s="13" customFormat="1" ht="15" customHeight="1" x14ac:dyDescent="0.25">
      <c r="A42" s="226" t="s">
        <v>251</v>
      </c>
      <c r="B42" s="444">
        <v>4</v>
      </c>
      <c r="C42" s="447">
        <v>12.5</v>
      </c>
      <c r="D42" s="284" t="s">
        <v>427</v>
      </c>
    </row>
    <row r="43" spans="1:4" s="13" customFormat="1" ht="15" customHeight="1" x14ac:dyDescent="0.25">
      <c r="A43" s="226" t="s">
        <v>251</v>
      </c>
      <c r="B43" s="444">
        <v>4</v>
      </c>
      <c r="C43" s="447">
        <v>12.5</v>
      </c>
      <c r="D43" s="284" t="s">
        <v>362</v>
      </c>
    </row>
    <row r="44" spans="1:4" s="13" customFormat="1" ht="15" customHeight="1" x14ac:dyDescent="0.25">
      <c r="A44" s="226" t="s">
        <v>251</v>
      </c>
      <c r="B44" s="444">
        <v>4</v>
      </c>
      <c r="C44" s="447">
        <v>12.5</v>
      </c>
      <c r="D44" s="284" t="s">
        <v>428</v>
      </c>
    </row>
    <row r="45" spans="1:4" s="13" customFormat="1" ht="15" customHeight="1" x14ac:dyDescent="0.25">
      <c r="A45" s="226" t="s">
        <v>251</v>
      </c>
      <c r="B45" s="444">
        <v>4</v>
      </c>
      <c r="C45" s="447">
        <v>12.5</v>
      </c>
      <c r="D45" s="284" t="s">
        <v>366</v>
      </c>
    </row>
    <row r="46" spans="1:4" s="13" customFormat="1" ht="15" customHeight="1" x14ac:dyDescent="0.25">
      <c r="A46" s="225" t="s">
        <v>251</v>
      </c>
      <c r="B46" s="446">
        <v>4</v>
      </c>
      <c r="C46" s="448">
        <v>12.5</v>
      </c>
      <c r="D46" s="348" t="s">
        <v>367</v>
      </c>
    </row>
    <row r="47" spans="1:4" s="13" customFormat="1" ht="17.25" customHeight="1" x14ac:dyDescent="0.25">
      <c r="A47" s="68" t="s">
        <v>663</v>
      </c>
      <c r="B47" s="365"/>
      <c r="C47" s="224"/>
      <c r="D47" s="366"/>
    </row>
    <row r="48" spans="1:4" s="223" customFormat="1" ht="36" customHeight="1" x14ac:dyDescent="0.25">
      <c r="A48" s="567" t="s">
        <v>687</v>
      </c>
      <c r="B48" s="567"/>
      <c r="C48" s="567"/>
      <c r="D48" s="567"/>
    </row>
    <row r="49" spans="1:4" ht="12" customHeight="1" x14ac:dyDescent="0.25">
      <c r="A49" s="68" t="s">
        <v>52</v>
      </c>
      <c r="B49" s="28"/>
      <c r="C49" s="28"/>
      <c r="D49" s="28"/>
    </row>
    <row r="50" spans="1:4" s="28" customFormat="1" ht="12" customHeight="1" x14ac:dyDescent="0.2">
      <c r="A50" s="565" t="s">
        <v>637</v>
      </c>
      <c r="B50" s="566"/>
      <c r="C50" s="566"/>
      <c r="D50" s="566"/>
    </row>
    <row r="51" spans="1:4" s="17" customFormat="1" ht="15" customHeight="1" x14ac:dyDescent="0.25">
      <c r="A51" s="17" t="s">
        <v>478</v>
      </c>
      <c r="C51" s="42"/>
    </row>
  </sheetData>
  <mergeCells count="3">
    <mergeCell ref="A50:D50"/>
    <mergeCell ref="A48:D48"/>
    <mergeCell ref="A2:C2"/>
  </mergeCells>
  <hyperlinks>
    <hyperlink ref="A2" location="'Table of Contents'!A1" display="Back to Table of Contents" xr:uid="{00000000-0004-0000-1600-000000000000}"/>
    <hyperlink ref="A50" r:id="rId1" display="Statistics Canada, Principal characteristics of peer groups. Appendix C. https://www150.statcan.gc.ca/n1/pub/82-622-x/82-622-x2018001-eng.htm." xr:uid="{00000000-0004-0000-1600-000001000000}"/>
  </hyperlinks>
  <pageMargins left="0.74803149606299213" right="0.74803149606299213" top="0.74803149606299213" bottom="0.74803149606299213" header="0.31496062992125984" footer="0.31496062992125984"/>
  <pageSetup orientation="portrait" r:id="rId2"/>
  <headerFooter>
    <oddFooter>&amp;L&amp;9© 2022 CIHI&amp;R&amp;9&amp;P</oddFooter>
  </headerFooter>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5"/>
  <sheetViews>
    <sheetView showGridLines="0" zoomScaleNormal="100" workbookViewId="0"/>
  </sheetViews>
  <sheetFormatPr defaultColWidth="0" defaultRowHeight="13.8" zeroHeight="1" x14ac:dyDescent="0.25"/>
  <cols>
    <col min="1" max="1" width="92.5" style="9" customWidth="1"/>
    <col min="2" max="9" width="10.3984375" style="9" hidden="1" customWidth="1"/>
    <col min="10" max="10" width="11.5" style="9" hidden="1" customWidth="1"/>
    <col min="11" max="16384" width="10.3984375" style="9" hidden="1"/>
  </cols>
  <sheetData>
    <row r="1" spans="1:10" ht="49.5" customHeight="1" x14ac:dyDescent="0.25">
      <c r="A1" s="2" t="s">
        <v>7</v>
      </c>
    </row>
    <row r="2" spans="1:10" ht="20.100000000000001" customHeight="1" x14ac:dyDescent="0.25">
      <c r="A2" s="12" t="s">
        <v>8</v>
      </c>
    </row>
    <row r="3" spans="1:10" ht="33" customHeight="1" x14ac:dyDescent="0.25">
      <c r="A3" s="14" t="s">
        <v>392</v>
      </c>
      <c r="B3" s="14"/>
      <c r="C3" s="14"/>
      <c r="D3" s="14"/>
      <c r="E3" s="14"/>
      <c r="F3" s="14"/>
      <c r="G3" s="14"/>
      <c r="H3" s="14"/>
      <c r="I3" s="14"/>
      <c r="J3" s="14"/>
    </row>
    <row r="4" spans="1:10" s="10" customFormat="1" ht="18" customHeight="1" x14ac:dyDescent="0.25">
      <c r="A4" s="14" t="s">
        <v>393</v>
      </c>
      <c r="B4" s="14"/>
      <c r="C4" s="14"/>
      <c r="D4" s="14"/>
      <c r="E4" s="14"/>
      <c r="F4" s="14"/>
      <c r="G4" s="14"/>
      <c r="H4" s="14"/>
      <c r="I4" s="14"/>
      <c r="J4" s="14"/>
    </row>
    <row r="5" spans="1:10" ht="48" customHeight="1" x14ac:dyDescent="0.25">
      <c r="A5" s="14" t="s">
        <v>394</v>
      </c>
      <c r="B5" s="14"/>
      <c r="C5" s="14"/>
      <c r="D5" s="14"/>
      <c r="E5" s="14"/>
      <c r="F5" s="14"/>
      <c r="G5" s="14"/>
      <c r="H5" s="14"/>
      <c r="I5" s="14"/>
      <c r="J5" s="14"/>
    </row>
    <row r="6" spans="1:10" s="10" customFormat="1" ht="18" customHeight="1" x14ac:dyDescent="0.25">
      <c r="A6" s="14" t="s">
        <v>395</v>
      </c>
      <c r="B6" s="14"/>
      <c r="C6" s="14"/>
      <c r="D6" s="14"/>
      <c r="E6" s="14"/>
      <c r="F6" s="14"/>
      <c r="G6" s="14"/>
      <c r="H6" s="14"/>
      <c r="I6" s="14"/>
      <c r="J6" s="14"/>
    </row>
    <row r="7" spans="1:10" s="11" customFormat="1" ht="93" customHeight="1" x14ac:dyDescent="0.25">
      <c r="A7" s="14" t="s">
        <v>757</v>
      </c>
      <c r="B7" s="14"/>
      <c r="C7" s="14"/>
      <c r="D7" s="14"/>
      <c r="E7" s="14"/>
      <c r="F7" s="14"/>
      <c r="G7" s="14"/>
      <c r="H7" s="14"/>
      <c r="I7" s="14"/>
      <c r="J7" s="14"/>
    </row>
    <row r="8" spans="1:10" s="11" customFormat="1" ht="78" customHeight="1" x14ac:dyDescent="0.25">
      <c r="A8" s="14" t="s">
        <v>758</v>
      </c>
      <c r="B8" s="275"/>
      <c r="C8" s="275"/>
      <c r="D8" s="275"/>
      <c r="E8" s="275"/>
      <c r="F8" s="275"/>
      <c r="G8" s="275"/>
      <c r="H8" s="275"/>
      <c r="I8" s="275"/>
      <c r="J8" s="275"/>
    </row>
    <row r="9" spans="1:10" s="26" customFormat="1" ht="33" customHeight="1" x14ac:dyDescent="0.25">
      <c r="A9" s="14" t="s">
        <v>396</v>
      </c>
      <c r="B9" s="11"/>
      <c r="C9" s="11"/>
      <c r="D9" s="11"/>
      <c r="E9" s="11"/>
      <c r="F9" s="11"/>
      <c r="G9" s="11"/>
      <c r="H9" s="11"/>
      <c r="I9" s="11"/>
      <c r="J9" s="11"/>
    </row>
    <row r="10" spans="1:10" s="26" customFormat="1" ht="93" customHeight="1" x14ac:dyDescent="0.25">
      <c r="A10" s="14" t="s">
        <v>759</v>
      </c>
      <c r="B10" s="11"/>
      <c r="C10" s="11"/>
      <c r="D10" s="11"/>
      <c r="E10" s="11"/>
      <c r="F10" s="11"/>
      <c r="G10" s="11"/>
      <c r="H10" s="11"/>
      <c r="I10" s="11"/>
      <c r="J10" s="11"/>
    </row>
    <row r="11" spans="1:10" s="17" customFormat="1" ht="33" customHeight="1" x14ac:dyDescent="0.25">
      <c r="A11" s="14" t="s">
        <v>487</v>
      </c>
      <c r="B11" s="11"/>
      <c r="C11" s="11"/>
      <c r="D11" s="11"/>
      <c r="E11" s="11"/>
      <c r="F11" s="11"/>
      <c r="G11" s="11"/>
      <c r="H11" s="11"/>
      <c r="I11" s="11"/>
      <c r="J11" s="11"/>
    </row>
    <row r="12" spans="1:10" s="17" customFormat="1" ht="48" customHeight="1" x14ac:dyDescent="0.25">
      <c r="A12" s="273" t="s">
        <v>760</v>
      </c>
      <c r="B12" s="47"/>
      <c r="C12" s="47"/>
      <c r="D12" s="47"/>
      <c r="E12" s="47"/>
      <c r="F12" s="47"/>
      <c r="G12" s="47"/>
      <c r="H12" s="47"/>
      <c r="I12" s="47"/>
      <c r="J12" s="47"/>
    </row>
    <row r="13" spans="1:10" ht="48" customHeight="1" x14ac:dyDescent="0.25">
      <c r="A13" s="47" t="s">
        <v>397</v>
      </c>
      <c r="B13" s="46"/>
      <c r="C13" s="46"/>
      <c r="D13" s="46"/>
      <c r="E13" s="46"/>
      <c r="F13" s="46"/>
      <c r="G13" s="46"/>
      <c r="H13" s="46"/>
      <c r="I13" s="46"/>
      <c r="J13" s="46"/>
    </row>
    <row r="14" spans="1:10" ht="45" customHeight="1" x14ac:dyDescent="0.25">
      <c r="A14" s="47" t="s">
        <v>398</v>
      </c>
      <c r="B14" s="46"/>
      <c r="C14" s="46"/>
      <c r="D14" s="46"/>
      <c r="E14" s="46"/>
      <c r="F14" s="46"/>
      <c r="G14" s="46"/>
      <c r="H14" s="46"/>
      <c r="I14" s="46"/>
      <c r="J14" s="46"/>
    </row>
    <row r="15" spans="1:10" s="22" customFormat="1" ht="15" customHeight="1" x14ac:dyDescent="0.25">
      <c r="A15" s="17" t="s">
        <v>478</v>
      </c>
    </row>
  </sheetData>
  <pageMargins left="0.74803149606299213" right="0.74803149606299213" top="0.74803149606299213" bottom="0.74803149606299213" header="0.31496062992125984" footer="0.31496062992125984"/>
  <pageSetup orientation="portrait" r:id="rId1"/>
  <headerFooter>
    <oddFooter>&amp;L&amp;9© 2022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21"/>
  <sheetViews>
    <sheetView showGridLines="0" zoomScaleNormal="100" zoomScaleSheetLayoutView="100" workbookViewId="0"/>
  </sheetViews>
  <sheetFormatPr defaultColWidth="0" defaultRowHeight="13.8" zeroHeight="1" x14ac:dyDescent="0.25"/>
  <cols>
    <col min="1" max="1" width="82.59765625" style="13" customWidth="1"/>
    <col min="2" max="9" width="10.3984375" style="9" hidden="1" customWidth="1"/>
    <col min="10" max="10" width="11.5" style="9" hidden="1" customWidth="1"/>
    <col min="11" max="16384" width="10.3984375" style="9" hidden="1"/>
  </cols>
  <sheetData>
    <row r="1" spans="1:10" ht="49.5" customHeight="1" x14ac:dyDescent="0.25">
      <c r="A1" s="115" t="s">
        <v>9</v>
      </c>
    </row>
    <row r="2" spans="1:10" s="349" customFormat="1" ht="35.1" customHeight="1" x14ac:dyDescent="0.25">
      <c r="A2" s="8" t="s">
        <v>741</v>
      </c>
      <c r="B2" s="351"/>
      <c r="C2" s="351"/>
      <c r="D2" s="351"/>
      <c r="E2" s="351"/>
      <c r="F2" s="351"/>
      <c r="G2" s="351"/>
      <c r="H2" s="351"/>
      <c r="I2" s="426"/>
      <c r="J2" s="351"/>
    </row>
    <row r="3" spans="1:10" s="349" customFormat="1" ht="35.1" customHeight="1" x14ac:dyDescent="0.25">
      <c r="A3" s="8" t="s">
        <v>742</v>
      </c>
      <c r="B3" s="351"/>
      <c r="C3" s="351"/>
      <c r="D3" s="351"/>
      <c r="E3" s="351"/>
      <c r="F3" s="351"/>
      <c r="G3" s="351"/>
      <c r="H3" s="351"/>
      <c r="I3" s="426"/>
      <c r="J3" s="351"/>
    </row>
    <row r="4" spans="1:10" s="349" customFormat="1" ht="35.1" customHeight="1" x14ac:dyDescent="0.25">
      <c r="A4" s="8" t="s">
        <v>743</v>
      </c>
      <c r="B4" s="351"/>
      <c r="C4" s="351"/>
      <c r="D4" s="351"/>
      <c r="E4" s="351"/>
      <c r="F4" s="351"/>
      <c r="G4" s="351"/>
      <c r="H4" s="351"/>
      <c r="I4" s="426"/>
      <c r="J4" s="351"/>
    </row>
    <row r="5" spans="1:10" s="349" customFormat="1" ht="35.1" customHeight="1" x14ac:dyDescent="0.25">
      <c r="A5" s="332" t="s">
        <v>744</v>
      </c>
    </row>
    <row r="6" spans="1:10" s="474" customFormat="1" ht="35.1" customHeight="1" x14ac:dyDescent="0.25">
      <c r="A6" s="473" t="s">
        <v>811</v>
      </c>
      <c r="I6" s="475"/>
    </row>
    <row r="7" spans="1:10" s="349" customFormat="1" ht="35.1" customHeight="1" x14ac:dyDescent="0.25">
      <c r="A7" s="332" t="s">
        <v>745</v>
      </c>
    </row>
    <row r="8" spans="1:10" s="351" customFormat="1" ht="20.100000000000001" customHeight="1" x14ac:dyDescent="0.25">
      <c r="A8" s="350" t="s">
        <v>746</v>
      </c>
    </row>
    <row r="9" spans="1:10" s="351" customFormat="1" ht="20.100000000000001" customHeight="1" x14ac:dyDescent="0.25">
      <c r="A9" s="350" t="s">
        <v>747</v>
      </c>
    </row>
    <row r="10" spans="1:10" s="349" customFormat="1" ht="35.1" customHeight="1" x14ac:dyDescent="0.25">
      <c r="A10" s="8" t="s">
        <v>748</v>
      </c>
    </row>
    <row r="11" spans="1:10" s="349" customFormat="1" ht="35.1" customHeight="1" x14ac:dyDescent="0.25">
      <c r="A11" s="8" t="s">
        <v>749</v>
      </c>
    </row>
    <row r="12" spans="1:10" s="349" customFormat="1" ht="35.1" customHeight="1" x14ac:dyDescent="0.25">
      <c r="A12" s="8" t="s">
        <v>750</v>
      </c>
    </row>
    <row r="13" spans="1:10" s="349" customFormat="1" ht="35.1" customHeight="1" x14ac:dyDescent="0.25">
      <c r="A13" s="8" t="s">
        <v>751</v>
      </c>
    </row>
    <row r="14" spans="1:10" s="349" customFormat="1" ht="35.1" customHeight="1" x14ac:dyDescent="0.25">
      <c r="A14" s="8" t="s">
        <v>752</v>
      </c>
    </row>
    <row r="15" spans="1:10" s="349" customFormat="1" ht="35.1" customHeight="1" x14ac:dyDescent="0.25">
      <c r="A15" s="8" t="s">
        <v>753</v>
      </c>
    </row>
    <row r="16" spans="1:10" s="349" customFormat="1" ht="35.1" customHeight="1" x14ac:dyDescent="0.25">
      <c r="A16" s="8" t="s">
        <v>754</v>
      </c>
    </row>
    <row r="17" spans="1:1" s="349" customFormat="1" ht="35.1" customHeight="1" x14ac:dyDescent="0.25">
      <c r="A17" s="8" t="s">
        <v>755</v>
      </c>
    </row>
    <row r="18" spans="1:1" s="349" customFormat="1" ht="35.1" customHeight="1" x14ac:dyDescent="0.25">
      <c r="A18" s="8" t="s">
        <v>756</v>
      </c>
    </row>
    <row r="19" spans="1:1" s="349" customFormat="1" ht="20.100000000000001" customHeight="1" x14ac:dyDescent="0.25">
      <c r="A19" s="8" t="s">
        <v>488</v>
      </c>
    </row>
    <row r="20" spans="1:1" s="22" customFormat="1" ht="13.2" x14ac:dyDescent="0.25">
      <c r="A20" s="17" t="s">
        <v>478</v>
      </c>
    </row>
    <row r="21" spans="1:1" s="425" customFormat="1" hidden="1" x14ac:dyDescent="0.25"/>
  </sheetData>
  <hyperlinks>
    <hyperlink ref="A2" location="'1 Graduates'!A1" display="Table 1  Regulated nurse graduates (entry to practice) by profession and jurisdiction, Canada, 2007 to 2016" xr:uid="{00000000-0004-0000-0300-000000000000}"/>
    <hyperlink ref="A4" location="'3 Grad registration'!A1" display="Table 3  Entry-to-practice RN graduates registering for licensure, provinces/territories with available data, 2010 to 2019" xr:uid="{00000000-0004-0000-0300-000001000000}"/>
    <hyperlink ref="A5" location="'4a Supply'!A1" display="Table 4a  Supply of regulated nurses, by type of professional and jurisdiction, provinces/territories with available data, 2012 to 2021" xr:uid="{00000000-0004-0000-0300-000002000000}"/>
    <hyperlink ref="A8" location="'Table 4a and 5 notes '!A1" display="Notes for Table 4a: Supply and Table 5: Workforce of regulated nurses" xr:uid="{00000000-0004-0000-0300-000003000000}"/>
    <hyperlink ref="A3" location="'2 RN cert — Specialty'!A1" display="Table 2  Number of valid Canadian Nurses Association certifications by specialty/area of registered nursing practice, Canada, 2008 to 2017" xr:uid="{00000000-0004-0000-0300-000004000000}"/>
    <hyperlink ref="A9" location="'6 Grad retention and migration'!A1" display="Table 6  Supply of regulated nurses, by jurisdiction of graduation and registration, 2020" xr:uid="{00000000-0004-0000-0300-000005000000}"/>
    <hyperlink ref="A10" location="'7 Emp dir care per pop'!A1" display="Table 7  Regulated nursing workforce employed in direct care per 100,000 population, by type of provider and jurisdiction, provinces/territories with available data, 2011 to 2020" xr:uid="{00000000-0004-0000-0300-000006000000}"/>
    <hyperlink ref="A11" location="'8 Emp stat per pop'!A1" display="Table 8  Regulated nursing supply, by employment status and type of provider, per 100,000 population, provinces/territories with available data, 2011 to 2020" xr:uid="{00000000-0004-0000-0300-000007000000}"/>
    <hyperlink ref="A12" location="'9 Ratio emp dir care'!A1" display="Table 9  Ratio of regulated nursing workforce employed in direct care to supply, by type of provider, provinces/territories with available data, 2011 to 2020" xr:uid="{00000000-0004-0000-0300-000008000000}"/>
    <hyperlink ref="A13" location="'10 Emp dir care age'!A1" display="Table 10  Regulated nursing workforce employed in direct care, by age group, provinces/territories with available data, 2011 to 2020" xr:uid="{00000000-0004-0000-0300-000009000000}"/>
    <hyperlink ref="A14" location="'11 Emp dir care country'!A1" display="Table 11  Regulated nursing workforce employed in direct care, by top 10 countries of graduation and type of provider, provinces/territories with available data, 2011 to 2020" xr:uid="{00000000-0004-0000-0300-00000A000000}"/>
    <hyperlink ref="A15" location="'12 Emp dir care settings'!A1" display="Table 12  Regulated nursing workforce employed in direct care, by place of work and type of provider, provinces/territories with available data, 2011 to 2020" xr:uid="{00000000-0004-0000-0300-00000B000000}"/>
    <hyperlink ref="A16" location="'13 Emp dir care region'!A1" display="Table 13  Regulated nursing workforce employed in direct care, by health region and jurisdiction, provinces/territories with available data, 2011 to 2020" xr:uid="{00000000-0004-0000-0300-00000C000000}"/>
    <hyperlink ref="A17" location="'14 Emp dir care region per pop'!A1" display="Table 14  Regulated nursing workforce employed in direct care per 100,000 population, by health region and jurisdiction, 2011 to 2020" xr:uid="{00000000-0004-0000-0300-00000D000000}"/>
    <hyperlink ref="A18" location="'15 Population estimates'!A1" display="Table 15  Population estimates, by peer group, health region code and name, and jurisdiction, Canada, 2011 to 2019" xr:uid="{00000000-0004-0000-0300-00000E000000}"/>
    <hyperlink ref="A19" location="'16 Peer groups'!A1" display="Table 16  Summary of health region peer groups and principal characteristics" xr:uid="{00000000-0004-0000-0300-00000F000000}"/>
    <hyperlink ref="A7" location="'5 Workforce'!A1" display="Table 5  Workforce of regulated nurses, by type of provider and jurisdiction, provinces/territories with available data, 2011 to 2020" xr:uid="{00000000-0004-0000-0300-000010000000}"/>
    <hyperlink ref="A6" location="'4b Number, return to practice'!A1" display="Table 4b Number of return-to-practice regulated nurses,* by type of professional and jurisdiction, provinces/territories with available data, 2020 to 2021" xr:uid="{8624ED0B-BB80-43D5-87AD-72A89F5F0E8C}"/>
  </hyperlinks>
  <pageMargins left="0.74803149606299213" right="0.74803149606299213" top="0.74803149606299213" bottom="0.74803149606299213" header="0.31496062992125984" footer="0.31496062992125984"/>
  <pageSetup fitToHeight="0" orientation="portrait" r:id="rId1"/>
  <headerFooter>
    <oddFooter>&amp;L&amp;9© 2022 CIHI&amp;R&amp;9&amp;P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Z71"/>
  <sheetViews>
    <sheetView showGridLines="0" zoomScaleNormal="100" workbookViewId="0">
      <pane xSplit="2" ySplit="4" topLeftCell="C5" activePane="bottomRight" state="frozen"/>
      <selection pane="topRight" activeCell="C1" sqref="C1"/>
      <selection pane="bottomLeft" activeCell="A5" sqref="A5"/>
      <selection pane="bottomRight"/>
    </sheetView>
  </sheetViews>
  <sheetFormatPr defaultColWidth="0" defaultRowHeight="13.2" zeroHeight="1" x14ac:dyDescent="0.25"/>
  <cols>
    <col min="1" max="1" width="28.59765625" style="22" customWidth="1"/>
    <col min="2" max="2" width="9.59765625" style="190" customWidth="1"/>
    <col min="3" max="3" width="17.3984375" style="22" customWidth="1"/>
    <col min="4" max="4" width="18.59765625" style="22" customWidth="1"/>
    <col min="5" max="9" width="15.59765625" style="22" customWidth="1"/>
    <col min="10" max="10" width="18.59765625" style="22" customWidth="1"/>
    <col min="11" max="11" width="15.59765625" style="190" customWidth="1"/>
    <col min="12" max="15" width="15.59765625" style="22" customWidth="1"/>
    <col min="16" max="16" width="22.59765625" style="22" customWidth="1"/>
    <col min="17" max="26" width="0" style="22" hidden="1" customWidth="1"/>
    <col min="27" max="16384" width="10.8984375" style="22" hidden="1"/>
  </cols>
  <sheetData>
    <row r="1" spans="1:16" s="235" customFormat="1" ht="15" hidden="1" customHeight="1" x14ac:dyDescent="0.25">
      <c r="A1" s="291" t="s">
        <v>734</v>
      </c>
      <c r="B1" s="291"/>
      <c r="C1" s="291"/>
      <c r="D1" s="291"/>
      <c r="E1" s="291"/>
      <c r="F1" s="291"/>
      <c r="G1" s="291"/>
      <c r="H1" s="291"/>
      <c r="I1" s="291"/>
      <c r="J1" s="291"/>
      <c r="K1" s="291"/>
      <c r="L1" s="291"/>
      <c r="M1" s="291"/>
      <c r="N1" s="291"/>
      <c r="O1" s="291"/>
      <c r="P1" s="291"/>
    </row>
    <row r="2" spans="1:16" s="66" customFormat="1" ht="24" customHeight="1" x14ac:dyDescent="0.25">
      <c r="A2" s="1" t="s">
        <v>399</v>
      </c>
      <c r="B2"/>
      <c r="C2" s="16"/>
      <c r="D2" s="16"/>
      <c r="E2" s="16"/>
      <c r="F2" s="16"/>
      <c r="G2" s="16"/>
      <c r="H2" s="16"/>
      <c r="I2" s="16"/>
      <c r="J2" s="16"/>
      <c r="K2" s="16"/>
      <c r="L2" s="65"/>
    </row>
    <row r="3" spans="1:16" s="11" customFormat="1" ht="20.25" customHeight="1" x14ac:dyDescent="0.25">
      <c r="A3" s="244" t="s">
        <v>798</v>
      </c>
      <c r="B3" s="245"/>
      <c r="C3" s="245"/>
      <c r="D3" s="245"/>
      <c r="E3" s="245"/>
      <c r="F3" s="245"/>
      <c r="G3" s="245"/>
      <c r="H3" s="245"/>
      <c r="I3" s="245"/>
      <c r="J3" s="245"/>
      <c r="K3" s="244"/>
      <c r="L3" s="244"/>
      <c r="M3" s="244"/>
      <c r="N3" s="244"/>
      <c r="O3" s="244"/>
      <c r="P3" s="244"/>
    </row>
    <row r="4" spans="1:16" s="168" customFormat="1" ht="30" customHeight="1" x14ac:dyDescent="0.25">
      <c r="A4" s="452" t="s">
        <v>53</v>
      </c>
      <c r="B4" s="452" t="s">
        <v>0</v>
      </c>
      <c r="C4" s="453" t="s">
        <v>91</v>
      </c>
      <c r="D4" s="453" t="s">
        <v>109</v>
      </c>
      <c r="E4" s="453" t="s">
        <v>12</v>
      </c>
      <c r="F4" s="453" t="s">
        <v>799</v>
      </c>
      <c r="G4" s="453" t="s">
        <v>14</v>
      </c>
      <c r="H4" s="453" t="s">
        <v>15</v>
      </c>
      <c r="I4" s="453" t="s">
        <v>16</v>
      </c>
      <c r="J4" s="453" t="s">
        <v>17</v>
      </c>
      <c r="K4" s="453" t="s">
        <v>18</v>
      </c>
      <c r="L4" s="453" t="s">
        <v>800</v>
      </c>
      <c r="M4" s="453" t="s">
        <v>20</v>
      </c>
      <c r="N4" s="453" t="s">
        <v>21</v>
      </c>
      <c r="O4" s="453" t="s">
        <v>22</v>
      </c>
      <c r="P4" s="454" t="s">
        <v>376</v>
      </c>
    </row>
    <row r="5" spans="1:16" s="13" customFormat="1" ht="15" customHeight="1" x14ac:dyDescent="0.25">
      <c r="A5" s="458" t="s">
        <v>24</v>
      </c>
      <c r="B5" s="354">
        <v>2012</v>
      </c>
      <c r="C5" s="355" t="s">
        <v>73</v>
      </c>
      <c r="D5" s="355" t="s">
        <v>1</v>
      </c>
      <c r="E5" s="355">
        <v>16</v>
      </c>
      <c r="F5" s="355">
        <v>14</v>
      </c>
      <c r="G5" s="355">
        <v>47</v>
      </c>
      <c r="H5" s="355">
        <v>197</v>
      </c>
      <c r="I5" s="355">
        <v>7</v>
      </c>
      <c r="J5" s="355">
        <v>9</v>
      </c>
      <c r="K5" s="355">
        <v>71</v>
      </c>
      <c r="L5" s="355">
        <v>24</v>
      </c>
      <c r="M5" s="355" t="s">
        <v>1</v>
      </c>
      <c r="N5" s="355" t="s">
        <v>74</v>
      </c>
      <c r="O5" s="355" t="s">
        <v>1</v>
      </c>
      <c r="P5" s="356">
        <v>394</v>
      </c>
    </row>
    <row r="6" spans="1:16" s="13" customFormat="1" ht="15" customHeight="1" x14ac:dyDescent="0.25">
      <c r="A6" s="458" t="s">
        <v>24</v>
      </c>
      <c r="B6" s="354">
        <v>2013</v>
      </c>
      <c r="C6" s="355">
        <v>6</v>
      </c>
      <c r="D6" s="355" t="s">
        <v>1</v>
      </c>
      <c r="E6" s="355">
        <v>15</v>
      </c>
      <c r="F6" s="355" t="s">
        <v>74</v>
      </c>
      <c r="G6" s="355">
        <v>59</v>
      </c>
      <c r="H6" s="355">
        <v>172</v>
      </c>
      <c r="I6" s="355" t="s">
        <v>1</v>
      </c>
      <c r="J6" s="355">
        <v>11</v>
      </c>
      <c r="K6" s="355">
        <v>59</v>
      </c>
      <c r="L6" s="355">
        <v>33</v>
      </c>
      <c r="M6" s="355" t="s">
        <v>1</v>
      </c>
      <c r="N6" s="355" t="s">
        <v>1</v>
      </c>
      <c r="O6" s="355" t="s">
        <v>1</v>
      </c>
      <c r="P6" s="356">
        <v>359</v>
      </c>
    </row>
    <row r="7" spans="1:16" s="13" customFormat="1" ht="15" customHeight="1" x14ac:dyDescent="0.25">
      <c r="A7" s="458" t="s">
        <v>24</v>
      </c>
      <c r="B7" s="354">
        <v>2014</v>
      </c>
      <c r="C7" s="355">
        <v>8</v>
      </c>
      <c r="D7" s="355" t="s">
        <v>1</v>
      </c>
      <c r="E7" s="355">
        <v>12</v>
      </c>
      <c r="F7" s="355" t="s">
        <v>74</v>
      </c>
      <c r="G7" s="355">
        <v>52</v>
      </c>
      <c r="H7" s="355">
        <v>239</v>
      </c>
      <c r="I7" s="355" t="s">
        <v>1</v>
      </c>
      <c r="J7" s="355">
        <v>13</v>
      </c>
      <c r="K7" s="355">
        <v>91</v>
      </c>
      <c r="L7" s="355">
        <v>31</v>
      </c>
      <c r="M7" s="355" t="s">
        <v>1</v>
      </c>
      <c r="N7" s="355" t="s">
        <v>1</v>
      </c>
      <c r="O7" s="355" t="s">
        <v>1</v>
      </c>
      <c r="P7" s="356">
        <v>449</v>
      </c>
    </row>
    <row r="8" spans="1:16" s="13" customFormat="1" ht="15" customHeight="1" x14ac:dyDescent="0.25">
      <c r="A8" s="458" t="s">
        <v>24</v>
      </c>
      <c r="B8" s="354">
        <v>2015</v>
      </c>
      <c r="C8" s="355">
        <v>5</v>
      </c>
      <c r="D8" s="355" t="s">
        <v>74</v>
      </c>
      <c r="E8" s="355">
        <v>16</v>
      </c>
      <c r="F8" s="355">
        <v>11</v>
      </c>
      <c r="G8" s="355">
        <v>76</v>
      </c>
      <c r="H8" s="355">
        <v>273</v>
      </c>
      <c r="I8" s="355">
        <v>11</v>
      </c>
      <c r="J8" s="355">
        <v>20</v>
      </c>
      <c r="K8" s="355">
        <v>97</v>
      </c>
      <c r="L8" s="355">
        <v>36</v>
      </c>
      <c r="M8" s="355" t="s">
        <v>1</v>
      </c>
      <c r="N8" s="355" t="s">
        <v>74</v>
      </c>
      <c r="O8" s="355" t="s">
        <v>1</v>
      </c>
      <c r="P8" s="356">
        <v>551</v>
      </c>
    </row>
    <row r="9" spans="1:16" s="13" customFormat="1" ht="15" customHeight="1" x14ac:dyDescent="0.25">
      <c r="A9" s="458" t="s">
        <v>24</v>
      </c>
      <c r="B9" s="354">
        <v>2016</v>
      </c>
      <c r="C9" s="355">
        <v>11</v>
      </c>
      <c r="D9" s="355" t="s">
        <v>74</v>
      </c>
      <c r="E9" s="355">
        <v>19</v>
      </c>
      <c r="F9" s="355">
        <v>14</v>
      </c>
      <c r="G9" s="355">
        <v>69</v>
      </c>
      <c r="H9" s="355">
        <v>246</v>
      </c>
      <c r="I9" s="355">
        <v>16</v>
      </c>
      <c r="J9" s="355">
        <v>31</v>
      </c>
      <c r="K9" s="355">
        <v>102</v>
      </c>
      <c r="L9" s="355">
        <v>31</v>
      </c>
      <c r="M9" s="355" t="s">
        <v>1</v>
      </c>
      <c r="N9" s="355" t="s">
        <v>1</v>
      </c>
      <c r="O9" s="355" t="s">
        <v>1</v>
      </c>
      <c r="P9" s="356">
        <v>543</v>
      </c>
    </row>
    <row r="10" spans="1:16" s="13" customFormat="1" ht="15" customHeight="1" x14ac:dyDescent="0.25">
      <c r="A10" s="458" t="s">
        <v>24</v>
      </c>
      <c r="B10" s="354">
        <v>2017</v>
      </c>
      <c r="C10" s="355">
        <v>11</v>
      </c>
      <c r="D10" s="355">
        <v>0</v>
      </c>
      <c r="E10" s="355">
        <v>10</v>
      </c>
      <c r="F10" s="355">
        <v>10</v>
      </c>
      <c r="G10" s="355">
        <v>98</v>
      </c>
      <c r="H10" s="355">
        <v>249</v>
      </c>
      <c r="I10" s="355">
        <v>14</v>
      </c>
      <c r="J10" s="355">
        <v>26</v>
      </c>
      <c r="K10" s="355">
        <v>100</v>
      </c>
      <c r="L10" s="355">
        <v>37</v>
      </c>
      <c r="M10" s="355" t="s">
        <v>1</v>
      </c>
      <c r="N10" s="355" t="s">
        <v>1</v>
      </c>
      <c r="O10" s="355" t="s">
        <v>1</v>
      </c>
      <c r="P10" s="356">
        <v>555</v>
      </c>
    </row>
    <row r="11" spans="1:16" s="13" customFormat="1" ht="15" customHeight="1" x14ac:dyDescent="0.25">
      <c r="A11" s="458" t="s">
        <v>24</v>
      </c>
      <c r="B11" s="354">
        <v>2018</v>
      </c>
      <c r="C11" s="355">
        <v>14</v>
      </c>
      <c r="D11" s="355">
        <v>5</v>
      </c>
      <c r="E11" s="355">
        <v>10</v>
      </c>
      <c r="F11" s="355" t="s">
        <v>74</v>
      </c>
      <c r="G11" s="355" t="s">
        <v>1</v>
      </c>
      <c r="H11" s="355">
        <v>213</v>
      </c>
      <c r="I11" s="355">
        <v>14</v>
      </c>
      <c r="J11" s="355">
        <v>16</v>
      </c>
      <c r="K11" s="355">
        <v>166</v>
      </c>
      <c r="L11" s="355">
        <v>39</v>
      </c>
      <c r="M11" s="355" t="s">
        <v>1</v>
      </c>
      <c r="N11" s="355" t="s">
        <v>1</v>
      </c>
      <c r="O11" s="355" t="s">
        <v>1</v>
      </c>
      <c r="P11" s="356">
        <v>481</v>
      </c>
    </row>
    <row r="12" spans="1:16" s="13" customFormat="1" ht="15" customHeight="1" x14ac:dyDescent="0.25">
      <c r="A12" s="458" t="s">
        <v>24</v>
      </c>
      <c r="B12" s="354">
        <v>2019</v>
      </c>
      <c r="C12" s="228" t="s">
        <v>1</v>
      </c>
      <c r="D12" s="228" t="s">
        <v>1</v>
      </c>
      <c r="E12" s="228" t="s">
        <v>1</v>
      </c>
      <c r="F12" s="228" t="s">
        <v>1</v>
      </c>
      <c r="G12" s="228" t="s">
        <v>1</v>
      </c>
      <c r="H12" s="228" t="s">
        <v>1</v>
      </c>
      <c r="I12" s="228" t="s">
        <v>1</v>
      </c>
      <c r="J12" s="228" t="s">
        <v>1</v>
      </c>
      <c r="K12" s="228" t="s">
        <v>1</v>
      </c>
      <c r="L12" s="228" t="s">
        <v>1</v>
      </c>
      <c r="M12" s="228" t="s">
        <v>1</v>
      </c>
      <c r="N12" s="228" t="s">
        <v>1</v>
      </c>
      <c r="O12" s="228" t="s">
        <v>1</v>
      </c>
      <c r="P12" s="227" t="s">
        <v>1</v>
      </c>
    </row>
    <row r="13" spans="1:16" s="13" customFormat="1" ht="15" customHeight="1" x14ac:dyDescent="0.25">
      <c r="A13" s="458" t="s">
        <v>24</v>
      </c>
      <c r="B13" s="354">
        <v>2020</v>
      </c>
      <c r="C13" s="355" t="s">
        <v>73</v>
      </c>
      <c r="D13" s="355" t="s">
        <v>73</v>
      </c>
      <c r="E13" s="355" t="s">
        <v>73</v>
      </c>
      <c r="F13" s="355" t="s">
        <v>74</v>
      </c>
      <c r="G13" s="355">
        <v>104</v>
      </c>
      <c r="H13" s="355">
        <v>210</v>
      </c>
      <c r="I13" s="355" t="s">
        <v>73</v>
      </c>
      <c r="J13" s="355">
        <v>29</v>
      </c>
      <c r="K13" s="355">
        <v>125</v>
      </c>
      <c r="L13" s="355">
        <v>50</v>
      </c>
      <c r="M13" s="355" t="s">
        <v>1</v>
      </c>
      <c r="N13" s="355" t="s">
        <v>1</v>
      </c>
      <c r="O13" s="355" t="s">
        <v>1</v>
      </c>
      <c r="P13" s="356">
        <v>573</v>
      </c>
    </row>
    <row r="14" spans="1:16" s="13" customFormat="1" ht="15" customHeight="1" x14ac:dyDescent="0.25">
      <c r="A14" s="458" t="s">
        <v>24</v>
      </c>
      <c r="B14" s="354">
        <v>2021</v>
      </c>
      <c r="C14" s="355" t="s">
        <v>1</v>
      </c>
      <c r="D14" s="355" t="s">
        <v>1</v>
      </c>
      <c r="E14" s="355" t="s">
        <v>1</v>
      </c>
      <c r="F14" s="355" t="s">
        <v>1</v>
      </c>
      <c r="G14" s="355" t="s">
        <v>1</v>
      </c>
      <c r="H14" s="355" t="s">
        <v>1</v>
      </c>
      <c r="I14" s="355" t="s">
        <v>1</v>
      </c>
      <c r="J14" s="355" t="s">
        <v>1</v>
      </c>
      <c r="K14" s="355" t="s">
        <v>1</v>
      </c>
      <c r="L14" s="355" t="s">
        <v>1</v>
      </c>
      <c r="M14" s="355" t="s">
        <v>1</v>
      </c>
      <c r="N14" s="355" t="s">
        <v>1</v>
      </c>
      <c r="O14" s="355" t="s">
        <v>1</v>
      </c>
      <c r="P14" s="356" t="s">
        <v>1</v>
      </c>
    </row>
    <row r="15" spans="1:16" s="13" customFormat="1" ht="15" customHeight="1" x14ac:dyDescent="0.25">
      <c r="A15" s="458" t="s">
        <v>23</v>
      </c>
      <c r="B15" s="354">
        <v>2012</v>
      </c>
      <c r="C15" s="355">
        <v>253</v>
      </c>
      <c r="D15" s="355">
        <v>62</v>
      </c>
      <c r="E15" s="355">
        <v>325</v>
      </c>
      <c r="F15" s="355">
        <v>344</v>
      </c>
      <c r="G15" s="355">
        <v>2848</v>
      </c>
      <c r="H15" s="355">
        <v>3941</v>
      </c>
      <c r="I15" s="355">
        <v>351</v>
      </c>
      <c r="J15" s="355">
        <v>409</v>
      </c>
      <c r="K15" s="355">
        <v>1689</v>
      </c>
      <c r="L15" s="355">
        <v>1534</v>
      </c>
      <c r="M15" s="355" t="s">
        <v>1</v>
      </c>
      <c r="N15" s="355">
        <v>13</v>
      </c>
      <c r="O15" s="355">
        <v>2</v>
      </c>
      <c r="P15" s="356">
        <v>11771</v>
      </c>
    </row>
    <row r="16" spans="1:16" s="13" customFormat="1" ht="15" customHeight="1" x14ac:dyDescent="0.25">
      <c r="A16" s="458" t="s">
        <v>23</v>
      </c>
      <c r="B16" s="354">
        <v>2013</v>
      </c>
      <c r="C16" s="355">
        <v>237</v>
      </c>
      <c r="D16" s="355">
        <v>61</v>
      </c>
      <c r="E16" s="355">
        <v>366</v>
      </c>
      <c r="F16" s="355">
        <v>235</v>
      </c>
      <c r="G16" s="355">
        <v>3084</v>
      </c>
      <c r="H16" s="355">
        <v>3992</v>
      </c>
      <c r="I16" s="355">
        <v>492</v>
      </c>
      <c r="J16" s="355">
        <v>407</v>
      </c>
      <c r="K16" s="355">
        <v>1465</v>
      </c>
      <c r="L16" s="355">
        <v>1312</v>
      </c>
      <c r="M16" s="355" t="s">
        <v>1</v>
      </c>
      <c r="N16" s="355">
        <v>26</v>
      </c>
      <c r="O16" s="355">
        <v>6</v>
      </c>
      <c r="P16" s="356">
        <v>11683</v>
      </c>
    </row>
    <row r="17" spans="1:16" s="13" customFormat="1" ht="15" customHeight="1" x14ac:dyDescent="0.25">
      <c r="A17" s="458" t="s">
        <v>23</v>
      </c>
      <c r="B17" s="354">
        <v>2014</v>
      </c>
      <c r="C17" s="355">
        <v>250</v>
      </c>
      <c r="D17" s="355">
        <v>73</v>
      </c>
      <c r="E17" s="355">
        <v>370</v>
      </c>
      <c r="F17" s="355">
        <v>256</v>
      </c>
      <c r="G17" s="355">
        <v>3330</v>
      </c>
      <c r="H17" s="355">
        <v>4038</v>
      </c>
      <c r="I17" s="355">
        <v>437</v>
      </c>
      <c r="J17" s="355">
        <v>446</v>
      </c>
      <c r="K17" s="355">
        <v>1383</v>
      </c>
      <c r="L17" s="355">
        <v>1404</v>
      </c>
      <c r="M17" s="355" t="s">
        <v>1</v>
      </c>
      <c r="N17" s="355" t="s">
        <v>74</v>
      </c>
      <c r="O17" s="355" t="s">
        <v>74</v>
      </c>
      <c r="P17" s="356">
        <v>11954</v>
      </c>
    </row>
    <row r="18" spans="1:16" s="13" customFormat="1" ht="15" customHeight="1" x14ac:dyDescent="0.25">
      <c r="A18" s="458" t="s">
        <v>23</v>
      </c>
      <c r="B18" s="354">
        <v>2015</v>
      </c>
      <c r="C18" s="355">
        <v>247</v>
      </c>
      <c r="D18" s="355">
        <v>63</v>
      </c>
      <c r="E18" s="355">
        <v>391</v>
      </c>
      <c r="F18" s="355">
        <v>268</v>
      </c>
      <c r="G18" s="355">
        <v>3297</v>
      </c>
      <c r="H18" s="355">
        <v>4141</v>
      </c>
      <c r="I18" s="355">
        <v>470</v>
      </c>
      <c r="J18" s="355">
        <v>590</v>
      </c>
      <c r="K18" s="355">
        <v>1741</v>
      </c>
      <c r="L18" s="355">
        <v>1352</v>
      </c>
      <c r="M18" s="355" t="s">
        <v>1</v>
      </c>
      <c r="N18" s="355">
        <v>16</v>
      </c>
      <c r="O18" s="355" t="s">
        <v>74</v>
      </c>
      <c r="P18" s="356">
        <v>12579</v>
      </c>
    </row>
    <row r="19" spans="1:16" s="13" customFormat="1" ht="15" customHeight="1" x14ac:dyDescent="0.25">
      <c r="A19" s="458" t="s">
        <v>23</v>
      </c>
      <c r="B19" s="354">
        <v>2016</v>
      </c>
      <c r="C19" s="355">
        <v>228</v>
      </c>
      <c r="D19" s="355">
        <v>64</v>
      </c>
      <c r="E19" s="355">
        <v>400</v>
      </c>
      <c r="F19" s="355">
        <v>260</v>
      </c>
      <c r="G19" s="355">
        <v>3319</v>
      </c>
      <c r="H19" s="355">
        <v>4127</v>
      </c>
      <c r="I19" s="355">
        <v>471</v>
      </c>
      <c r="J19" s="355">
        <v>508</v>
      </c>
      <c r="K19" s="355">
        <v>1609</v>
      </c>
      <c r="L19" s="355">
        <v>1481</v>
      </c>
      <c r="M19" s="355" t="s">
        <v>1</v>
      </c>
      <c r="N19" s="355">
        <v>11</v>
      </c>
      <c r="O19" s="355" t="s">
        <v>74</v>
      </c>
      <c r="P19" s="356">
        <v>12484</v>
      </c>
    </row>
    <row r="20" spans="1:16" s="13" customFormat="1" ht="15" customHeight="1" x14ac:dyDescent="0.25">
      <c r="A20" s="458" t="s">
        <v>23</v>
      </c>
      <c r="B20" s="354">
        <v>2017</v>
      </c>
      <c r="C20" s="355">
        <v>224</v>
      </c>
      <c r="D20" s="355">
        <v>72</v>
      </c>
      <c r="E20" s="355">
        <v>404</v>
      </c>
      <c r="F20" s="355">
        <v>202</v>
      </c>
      <c r="G20" s="355">
        <v>3157</v>
      </c>
      <c r="H20" s="355">
        <v>4265</v>
      </c>
      <c r="I20" s="355">
        <v>422</v>
      </c>
      <c r="J20" s="355">
        <v>591</v>
      </c>
      <c r="K20" s="355">
        <v>1465</v>
      </c>
      <c r="L20" s="355">
        <v>1466</v>
      </c>
      <c r="M20" s="355" t="s">
        <v>1</v>
      </c>
      <c r="N20" s="355">
        <v>12</v>
      </c>
      <c r="O20" s="355" t="s">
        <v>74</v>
      </c>
      <c r="P20" s="356">
        <v>12283</v>
      </c>
    </row>
    <row r="21" spans="1:16" s="13" customFormat="1" ht="15" customHeight="1" x14ac:dyDescent="0.25">
      <c r="A21" s="458" t="s">
        <v>23</v>
      </c>
      <c r="B21" s="354">
        <v>2018</v>
      </c>
      <c r="C21" s="355">
        <v>239</v>
      </c>
      <c r="D21" s="355">
        <v>78</v>
      </c>
      <c r="E21" s="355">
        <v>462</v>
      </c>
      <c r="F21" s="355">
        <v>144</v>
      </c>
      <c r="G21" s="355">
        <v>3251</v>
      </c>
      <c r="H21" s="355">
        <v>4676</v>
      </c>
      <c r="I21" s="355">
        <v>392</v>
      </c>
      <c r="J21" s="355">
        <v>550</v>
      </c>
      <c r="K21" s="355">
        <v>1416</v>
      </c>
      <c r="L21" s="355">
        <v>1614</v>
      </c>
      <c r="M21" s="355" t="s">
        <v>1</v>
      </c>
      <c r="N21" s="355" t="s">
        <v>74</v>
      </c>
      <c r="O21" s="355" t="s">
        <v>74</v>
      </c>
      <c r="P21" s="356">
        <v>12837</v>
      </c>
    </row>
    <row r="22" spans="1:16" s="13" customFormat="1" ht="15" customHeight="1" x14ac:dyDescent="0.25">
      <c r="A22" s="458" t="s">
        <v>23</v>
      </c>
      <c r="B22" s="354">
        <v>2019</v>
      </c>
      <c r="C22" s="228" t="s">
        <v>1</v>
      </c>
      <c r="D22" s="228" t="s">
        <v>1</v>
      </c>
      <c r="E22" s="228" t="s">
        <v>1</v>
      </c>
      <c r="F22" s="228" t="s">
        <v>1</v>
      </c>
      <c r="G22" s="228" t="s">
        <v>1</v>
      </c>
      <c r="H22" s="228" t="s">
        <v>1</v>
      </c>
      <c r="I22" s="228" t="s">
        <v>1</v>
      </c>
      <c r="J22" s="228" t="s">
        <v>1</v>
      </c>
      <c r="K22" s="228" t="s">
        <v>1</v>
      </c>
      <c r="L22" s="228" t="s">
        <v>1</v>
      </c>
      <c r="M22" s="228" t="s">
        <v>1</v>
      </c>
      <c r="N22" s="228" t="s">
        <v>1</v>
      </c>
      <c r="O22" s="228" t="s">
        <v>1</v>
      </c>
      <c r="P22" s="227" t="s">
        <v>1</v>
      </c>
    </row>
    <row r="23" spans="1:16" s="13" customFormat="1" ht="15" customHeight="1" x14ac:dyDescent="0.25">
      <c r="A23" s="458" t="s">
        <v>23</v>
      </c>
      <c r="B23" s="354">
        <v>2020</v>
      </c>
      <c r="C23" s="355">
        <v>189</v>
      </c>
      <c r="D23" s="355" t="s">
        <v>74</v>
      </c>
      <c r="E23" s="355">
        <v>438</v>
      </c>
      <c r="F23" s="355">
        <v>148</v>
      </c>
      <c r="G23" s="355">
        <v>3158</v>
      </c>
      <c r="H23" s="355">
        <v>4076</v>
      </c>
      <c r="I23" s="355">
        <v>434</v>
      </c>
      <c r="J23" s="355">
        <v>592</v>
      </c>
      <c r="K23" s="355">
        <v>1438</v>
      </c>
      <c r="L23" s="355">
        <v>1505</v>
      </c>
      <c r="M23" s="355" t="s">
        <v>1</v>
      </c>
      <c r="N23" s="355" t="s">
        <v>74</v>
      </c>
      <c r="O23" s="355" t="s">
        <v>74</v>
      </c>
      <c r="P23" s="356">
        <v>12071</v>
      </c>
    </row>
    <row r="24" spans="1:16" s="13" customFormat="1" ht="15" customHeight="1" x14ac:dyDescent="0.25">
      <c r="A24" s="458" t="s">
        <v>23</v>
      </c>
      <c r="B24" s="354">
        <v>2021</v>
      </c>
      <c r="C24" s="355" t="s">
        <v>1</v>
      </c>
      <c r="D24" s="355" t="s">
        <v>1</v>
      </c>
      <c r="E24" s="355" t="s">
        <v>1</v>
      </c>
      <c r="F24" s="355" t="s">
        <v>1</v>
      </c>
      <c r="G24" s="355" t="s">
        <v>1</v>
      </c>
      <c r="H24" s="355" t="s">
        <v>1</v>
      </c>
      <c r="I24" s="355" t="s">
        <v>1</v>
      </c>
      <c r="J24" s="355" t="s">
        <v>1</v>
      </c>
      <c r="K24" s="355" t="s">
        <v>1</v>
      </c>
      <c r="L24" s="355" t="s">
        <v>1</v>
      </c>
      <c r="M24" s="355" t="s">
        <v>1</v>
      </c>
      <c r="N24" s="355" t="s">
        <v>1</v>
      </c>
      <c r="O24" s="355" t="s">
        <v>1</v>
      </c>
      <c r="P24" s="356" t="s">
        <v>1</v>
      </c>
    </row>
    <row r="25" spans="1:16" s="13" customFormat="1" ht="15" customHeight="1" x14ac:dyDescent="0.25">
      <c r="A25" s="458" t="s">
        <v>63</v>
      </c>
      <c r="B25" s="354">
        <v>2012</v>
      </c>
      <c r="C25" s="355" t="s">
        <v>1</v>
      </c>
      <c r="D25" s="355" t="s">
        <v>1</v>
      </c>
      <c r="E25" s="355" t="s">
        <v>1</v>
      </c>
      <c r="F25" s="355" t="s">
        <v>1</v>
      </c>
      <c r="G25" s="355" t="s">
        <v>1</v>
      </c>
      <c r="H25" s="355" t="s">
        <v>1</v>
      </c>
      <c r="I25" s="355">
        <v>42</v>
      </c>
      <c r="J25" s="355">
        <v>24</v>
      </c>
      <c r="K25" s="355">
        <v>58</v>
      </c>
      <c r="L25" s="355">
        <v>212</v>
      </c>
      <c r="M25" s="355" t="s">
        <v>1</v>
      </c>
      <c r="N25" s="355" t="s">
        <v>1</v>
      </c>
      <c r="O25" s="355" t="s">
        <v>1</v>
      </c>
      <c r="P25" s="356">
        <v>336</v>
      </c>
    </row>
    <row r="26" spans="1:16" s="13" customFormat="1" ht="15" customHeight="1" x14ac:dyDescent="0.25">
      <c r="A26" s="458" t="s">
        <v>63</v>
      </c>
      <c r="B26" s="354">
        <v>2013</v>
      </c>
      <c r="C26" s="355" t="s">
        <v>1</v>
      </c>
      <c r="D26" s="355" t="s">
        <v>1</v>
      </c>
      <c r="E26" s="355" t="s">
        <v>1</v>
      </c>
      <c r="F26" s="355" t="s">
        <v>1</v>
      </c>
      <c r="G26" s="355" t="s">
        <v>1</v>
      </c>
      <c r="H26" s="355" t="s">
        <v>1</v>
      </c>
      <c r="I26" s="355">
        <v>42</v>
      </c>
      <c r="J26" s="355">
        <v>21</v>
      </c>
      <c r="K26" s="355">
        <v>62</v>
      </c>
      <c r="L26" s="355">
        <v>152</v>
      </c>
      <c r="M26" s="355" t="s">
        <v>1</v>
      </c>
      <c r="N26" s="355" t="s">
        <v>1</v>
      </c>
      <c r="O26" s="355" t="s">
        <v>1</v>
      </c>
      <c r="P26" s="356">
        <v>277</v>
      </c>
    </row>
    <row r="27" spans="1:16" s="13" customFormat="1" ht="15" customHeight="1" x14ac:dyDescent="0.25">
      <c r="A27" s="458" t="s">
        <v>63</v>
      </c>
      <c r="B27" s="354">
        <v>2014</v>
      </c>
      <c r="C27" s="355" t="s">
        <v>1</v>
      </c>
      <c r="D27" s="355" t="s">
        <v>1</v>
      </c>
      <c r="E27" s="355" t="s">
        <v>1</v>
      </c>
      <c r="F27" s="355" t="s">
        <v>1</v>
      </c>
      <c r="G27" s="355" t="s">
        <v>1</v>
      </c>
      <c r="H27" s="355" t="s">
        <v>1</v>
      </c>
      <c r="I27" s="355">
        <v>55</v>
      </c>
      <c r="J27" s="355">
        <v>27</v>
      </c>
      <c r="K27" s="355">
        <v>65</v>
      </c>
      <c r="L27" s="355">
        <v>110</v>
      </c>
      <c r="M27" s="355" t="s">
        <v>1</v>
      </c>
      <c r="N27" s="355" t="s">
        <v>1</v>
      </c>
      <c r="O27" s="355" t="s">
        <v>1</v>
      </c>
      <c r="P27" s="356">
        <v>257</v>
      </c>
    </row>
    <row r="28" spans="1:16" s="13" customFormat="1" ht="15" customHeight="1" x14ac:dyDescent="0.25">
      <c r="A28" s="458" t="s">
        <v>63</v>
      </c>
      <c r="B28" s="354">
        <v>2015</v>
      </c>
      <c r="C28" s="355" t="s">
        <v>1</v>
      </c>
      <c r="D28" s="355" t="s">
        <v>1</v>
      </c>
      <c r="E28" s="355" t="s">
        <v>1</v>
      </c>
      <c r="F28" s="355" t="s">
        <v>1</v>
      </c>
      <c r="G28" s="355" t="s">
        <v>1</v>
      </c>
      <c r="H28" s="355" t="s">
        <v>1</v>
      </c>
      <c r="I28" s="355">
        <v>61</v>
      </c>
      <c r="J28" s="355">
        <v>27</v>
      </c>
      <c r="K28" s="355">
        <v>69</v>
      </c>
      <c r="L28" s="355">
        <v>206</v>
      </c>
      <c r="M28" s="355" t="s">
        <v>1</v>
      </c>
      <c r="N28" s="355" t="s">
        <v>1</v>
      </c>
      <c r="O28" s="355" t="s">
        <v>1</v>
      </c>
      <c r="P28" s="356">
        <v>363</v>
      </c>
    </row>
    <row r="29" spans="1:16" s="13" customFormat="1" ht="15" customHeight="1" x14ac:dyDescent="0.25">
      <c r="A29" s="458" t="s">
        <v>63</v>
      </c>
      <c r="B29" s="354">
        <v>2016</v>
      </c>
      <c r="C29" s="355" t="s">
        <v>1</v>
      </c>
      <c r="D29" s="355" t="s">
        <v>1</v>
      </c>
      <c r="E29" s="355" t="s">
        <v>1</v>
      </c>
      <c r="F29" s="355" t="s">
        <v>1</v>
      </c>
      <c r="G29" s="355" t="s">
        <v>1</v>
      </c>
      <c r="H29" s="355" t="s">
        <v>1</v>
      </c>
      <c r="I29" s="355">
        <v>68</v>
      </c>
      <c r="J29" s="355">
        <v>30</v>
      </c>
      <c r="K29" s="355">
        <v>70</v>
      </c>
      <c r="L29" s="355">
        <v>115</v>
      </c>
      <c r="M29" s="355" t="s">
        <v>1</v>
      </c>
      <c r="N29" s="355" t="s">
        <v>1</v>
      </c>
      <c r="O29" s="355" t="s">
        <v>1</v>
      </c>
      <c r="P29" s="356">
        <v>283</v>
      </c>
    </row>
    <row r="30" spans="1:16" s="13" customFormat="1" ht="15" customHeight="1" x14ac:dyDescent="0.25">
      <c r="A30" s="458" t="s">
        <v>63</v>
      </c>
      <c r="B30" s="354">
        <v>2017</v>
      </c>
      <c r="C30" s="355" t="s">
        <v>1</v>
      </c>
      <c r="D30" s="355" t="s">
        <v>1</v>
      </c>
      <c r="E30" s="355" t="s">
        <v>1</v>
      </c>
      <c r="F30" s="355" t="s">
        <v>1</v>
      </c>
      <c r="G30" s="355" t="s">
        <v>1</v>
      </c>
      <c r="H30" s="355" t="s">
        <v>1</v>
      </c>
      <c r="I30" s="355">
        <v>75</v>
      </c>
      <c r="J30" s="355">
        <v>31</v>
      </c>
      <c r="K30" s="355">
        <v>70</v>
      </c>
      <c r="L30" s="355">
        <v>118</v>
      </c>
      <c r="M30" s="355" t="s">
        <v>1</v>
      </c>
      <c r="N30" s="355" t="s">
        <v>1</v>
      </c>
      <c r="O30" s="355" t="s">
        <v>1</v>
      </c>
      <c r="P30" s="356">
        <v>294</v>
      </c>
    </row>
    <row r="31" spans="1:16" s="13" customFormat="1" ht="15" customHeight="1" x14ac:dyDescent="0.25">
      <c r="A31" s="458" t="s">
        <v>63</v>
      </c>
      <c r="B31" s="354">
        <v>2018</v>
      </c>
      <c r="C31" s="355" t="s">
        <v>1</v>
      </c>
      <c r="D31" s="355" t="s">
        <v>1</v>
      </c>
      <c r="E31" s="355" t="s">
        <v>1</v>
      </c>
      <c r="F31" s="355" t="s">
        <v>1</v>
      </c>
      <c r="G31" s="355" t="s">
        <v>1</v>
      </c>
      <c r="H31" s="355" t="s">
        <v>1</v>
      </c>
      <c r="I31" s="228" t="s">
        <v>1</v>
      </c>
      <c r="J31" s="228" t="s">
        <v>1</v>
      </c>
      <c r="K31" s="228" t="s">
        <v>1</v>
      </c>
      <c r="L31" s="228" t="s">
        <v>1</v>
      </c>
      <c r="M31" s="355" t="s">
        <v>1</v>
      </c>
      <c r="N31" s="355" t="s">
        <v>1</v>
      </c>
      <c r="O31" s="355" t="s">
        <v>1</v>
      </c>
      <c r="P31" s="356" t="s">
        <v>1</v>
      </c>
    </row>
    <row r="32" spans="1:16" s="13" customFormat="1" ht="15" customHeight="1" x14ac:dyDescent="0.25">
      <c r="A32" s="458" t="s">
        <v>63</v>
      </c>
      <c r="B32" s="354">
        <v>2019</v>
      </c>
      <c r="C32" s="228" t="s">
        <v>1</v>
      </c>
      <c r="D32" s="228" t="s">
        <v>1</v>
      </c>
      <c r="E32" s="228" t="s">
        <v>1</v>
      </c>
      <c r="F32" s="228" t="s">
        <v>1</v>
      </c>
      <c r="G32" s="228" t="s">
        <v>1</v>
      </c>
      <c r="H32" s="228" t="s">
        <v>1</v>
      </c>
      <c r="I32" s="228" t="s">
        <v>1</v>
      </c>
      <c r="J32" s="228" t="s">
        <v>1</v>
      </c>
      <c r="K32" s="228" t="s">
        <v>1</v>
      </c>
      <c r="L32" s="228" t="s">
        <v>1</v>
      </c>
      <c r="M32" s="228" t="s">
        <v>1</v>
      </c>
      <c r="N32" s="228" t="s">
        <v>1</v>
      </c>
      <c r="O32" s="228" t="s">
        <v>1</v>
      </c>
      <c r="P32" s="356" t="s">
        <v>1</v>
      </c>
    </row>
    <row r="33" spans="1:26" s="13" customFormat="1" ht="15" customHeight="1" x14ac:dyDescent="0.25">
      <c r="A33" s="458" t="s">
        <v>63</v>
      </c>
      <c r="B33" s="354">
        <v>2020</v>
      </c>
      <c r="C33" s="228" t="s">
        <v>1</v>
      </c>
      <c r="D33" s="355" t="s">
        <v>1</v>
      </c>
      <c r="E33" s="355" t="s">
        <v>1</v>
      </c>
      <c r="F33" s="355" t="s">
        <v>1</v>
      </c>
      <c r="G33" s="355" t="s">
        <v>1</v>
      </c>
      <c r="H33" s="355" t="s">
        <v>1</v>
      </c>
      <c r="I33" s="355" t="s">
        <v>1</v>
      </c>
      <c r="J33" s="355" t="s">
        <v>1</v>
      </c>
      <c r="K33" s="355" t="s">
        <v>1</v>
      </c>
      <c r="L33" s="355" t="s">
        <v>1</v>
      </c>
      <c r="M33" s="355" t="s">
        <v>1</v>
      </c>
      <c r="N33" s="355" t="s">
        <v>1</v>
      </c>
      <c r="O33" s="355" t="s">
        <v>1</v>
      </c>
      <c r="P33" s="356" t="s">
        <v>1</v>
      </c>
    </row>
    <row r="34" spans="1:26" s="13" customFormat="1" ht="15" customHeight="1" x14ac:dyDescent="0.25">
      <c r="A34" s="458" t="s">
        <v>63</v>
      </c>
      <c r="B34" s="354">
        <v>2021</v>
      </c>
      <c r="C34" s="228" t="s">
        <v>1</v>
      </c>
      <c r="D34" s="355" t="s">
        <v>1</v>
      </c>
      <c r="E34" s="355" t="s">
        <v>1</v>
      </c>
      <c r="F34" s="355" t="s">
        <v>1</v>
      </c>
      <c r="G34" s="355" t="s">
        <v>1</v>
      </c>
      <c r="H34" s="355" t="s">
        <v>1</v>
      </c>
      <c r="I34" s="355" t="s">
        <v>1</v>
      </c>
      <c r="J34" s="355" t="s">
        <v>1</v>
      </c>
      <c r="K34" s="355" t="s">
        <v>1</v>
      </c>
      <c r="L34" s="355" t="s">
        <v>1</v>
      </c>
      <c r="M34" s="355" t="s">
        <v>1</v>
      </c>
      <c r="N34" s="355" t="s">
        <v>1</v>
      </c>
      <c r="O34" s="355" t="s">
        <v>1</v>
      </c>
      <c r="P34" s="356" t="s">
        <v>1</v>
      </c>
    </row>
    <row r="35" spans="1:26" s="13" customFormat="1" ht="15" customHeight="1" x14ac:dyDescent="0.25">
      <c r="A35" s="458" t="s">
        <v>64</v>
      </c>
      <c r="B35" s="354">
        <v>2012</v>
      </c>
      <c r="C35" s="355">
        <v>143</v>
      </c>
      <c r="D35" s="355">
        <v>29</v>
      </c>
      <c r="E35" s="355">
        <v>229</v>
      </c>
      <c r="F35" s="355">
        <v>188</v>
      </c>
      <c r="G35" s="355">
        <v>2565</v>
      </c>
      <c r="H35" s="355">
        <v>3140</v>
      </c>
      <c r="I35" s="355">
        <v>119</v>
      </c>
      <c r="J35" s="355">
        <v>88</v>
      </c>
      <c r="K35" s="355">
        <v>920</v>
      </c>
      <c r="L35" s="355">
        <v>533</v>
      </c>
      <c r="M35" s="355">
        <v>13</v>
      </c>
      <c r="N35" s="355" t="s">
        <v>1</v>
      </c>
      <c r="O35" s="355" t="s">
        <v>1</v>
      </c>
      <c r="P35" s="356">
        <v>7967</v>
      </c>
    </row>
    <row r="36" spans="1:26" s="13" customFormat="1" ht="15" customHeight="1" x14ac:dyDescent="0.25">
      <c r="A36" s="458" t="s">
        <v>64</v>
      </c>
      <c r="B36" s="354">
        <v>2013</v>
      </c>
      <c r="C36" s="355">
        <v>68</v>
      </c>
      <c r="D36" s="355">
        <v>38</v>
      </c>
      <c r="E36" s="355">
        <v>99</v>
      </c>
      <c r="F36" s="355">
        <v>243</v>
      </c>
      <c r="G36" s="355">
        <v>2528</v>
      </c>
      <c r="H36" s="355">
        <v>3322</v>
      </c>
      <c r="I36" s="355">
        <v>137</v>
      </c>
      <c r="J36" s="355">
        <v>194</v>
      </c>
      <c r="K36" s="355">
        <v>987</v>
      </c>
      <c r="L36" s="355">
        <v>350</v>
      </c>
      <c r="M36" s="355">
        <v>0</v>
      </c>
      <c r="N36" s="355" t="s">
        <v>1</v>
      </c>
      <c r="O36" s="355" t="s">
        <v>1</v>
      </c>
      <c r="P36" s="356">
        <v>7966</v>
      </c>
    </row>
    <row r="37" spans="1:26" s="13" customFormat="1" ht="15" customHeight="1" x14ac:dyDescent="0.25">
      <c r="A37" s="458" t="s">
        <v>64</v>
      </c>
      <c r="B37" s="354">
        <v>2014</v>
      </c>
      <c r="C37" s="355" t="s">
        <v>1</v>
      </c>
      <c r="D37" s="355">
        <v>44</v>
      </c>
      <c r="E37" s="355">
        <v>193</v>
      </c>
      <c r="F37" s="355">
        <v>215</v>
      </c>
      <c r="G37" s="355" t="s">
        <v>1</v>
      </c>
      <c r="H37" s="355" t="s">
        <v>1</v>
      </c>
      <c r="I37" s="355" t="s">
        <v>1</v>
      </c>
      <c r="J37" s="355">
        <v>174</v>
      </c>
      <c r="K37" s="355" t="s">
        <v>1</v>
      </c>
      <c r="L37" s="355" t="s">
        <v>1</v>
      </c>
      <c r="M37" s="355" t="s">
        <v>1</v>
      </c>
      <c r="N37" s="355" t="s">
        <v>1</v>
      </c>
      <c r="O37" s="355" t="s">
        <v>1</v>
      </c>
      <c r="P37" s="356" t="s">
        <v>1</v>
      </c>
    </row>
    <row r="38" spans="1:26" s="13" customFormat="1" ht="15" customHeight="1" x14ac:dyDescent="0.25">
      <c r="A38" s="458" t="s">
        <v>64</v>
      </c>
      <c r="B38" s="354">
        <v>2015</v>
      </c>
      <c r="C38" s="355">
        <v>118</v>
      </c>
      <c r="D38" s="355">
        <v>27</v>
      </c>
      <c r="E38" s="355">
        <v>155</v>
      </c>
      <c r="F38" s="355">
        <v>170</v>
      </c>
      <c r="G38" s="355">
        <v>2279</v>
      </c>
      <c r="H38" s="355">
        <v>3500</v>
      </c>
      <c r="I38" s="355">
        <v>126</v>
      </c>
      <c r="J38" s="355">
        <v>130</v>
      </c>
      <c r="K38" s="355">
        <v>964</v>
      </c>
      <c r="L38" s="355">
        <v>553</v>
      </c>
      <c r="M38" s="355" t="s">
        <v>1</v>
      </c>
      <c r="N38" s="355" t="s">
        <v>1</v>
      </c>
      <c r="O38" s="355" t="s">
        <v>1</v>
      </c>
      <c r="P38" s="356">
        <v>8022</v>
      </c>
    </row>
    <row r="39" spans="1:26" s="13" customFormat="1" ht="15" customHeight="1" x14ac:dyDescent="0.25">
      <c r="A39" s="458" t="s">
        <v>64</v>
      </c>
      <c r="B39" s="354">
        <v>2016</v>
      </c>
      <c r="C39" s="355">
        <v>127</v>
      </c>
      <c r="D39" s="355">
        <v>36</v>
      </c>
      <c r="E39" s="355">
        <v>267</v>
      </c>
      <c r="F39" s="355">
        <v>130</v>
      </c>
      <c r="G39" s="355">
        <v>1848</v>
      </c>
      <c r="H39" s="355">
        <v>3032</v>
      </c>
      <c r="I39" s="355">
        <v>154</v>
      </c>
      <c r="J39" s="355">
        <v>108</v>
      </c>
      <c r="K39" s="355">
        <v>1134</v>
      </c>
      <c r="L39" s="355">
        <v>651</v>
      </c>
      <c r="M39" s="355">
        <v>13</v>
      </c>
      <c r="N39" s="355" t="s">
        <v>1</v>
      </c>
      <c r="O39" s="355" t="s">
        <v>1</v>
      </c>
      <c r="P39" s="356">
        <v>7500</v>
      </c>
    </row>
    <row r="40" spans="1:26" s="13" customFormat="1" ht="15" customHeight="1" x14ac:dyDescent="0.25">
      <c r="A40" s="458" t="s">
        <v>64</v>
      </c>
      <c r="B40" s="354">
        <v>2017</v>
      </c>
      <c r="C40" s="355">
        <v>193</v>
      </c>
      <c r="D40" s="355">
        <v>50</v>
      </c>
      <c r="E40" s="355">
        <v>267</v>
      </c>
      <c r="F40" s="355">
        <v>22</v>
      </c>
      <c r="G40" s="355">
        <v>1719</v>
      </c>
      <c r="H40" s="355">
        <v>2531</v>
      </c>
      <c r="I40" s="355">
        <v>12</v>
      </c>
      <c r="J40" s="355">
        <v>204</v>
      </c>
      <c r="K40" s="355">
        <v>1108</v>
      </c>
      <c r="L40" s="355">
        <v>579</v>
      </c>
      <c r="M40" s="355">
        <v>0</v>
      </c>
      <c r="N40" s="355" t="s">
        <v>1</v>
      </c>
      <c r="O40" s="355" t="s">
        <v>1</v>
      </c>
      <c r="P40" s="356">
        <v>6685</v>
      </c>
    </row>
    <row r="41" spans="1:26" s="13" customFormat="1" ht="15" customHeight="1" x14ac:dyDescent="0.25">
      <c r="A41" s="458" t="s">
        <v>64</v>
      </c>
      <c r="B41" s="354">
        <v>2018</v>
      </c>
      <c r="C41" s="228" t="s">
        <v>1</v>
      </c>
      <c r="D41" s="228" t="s">
        <v>1</v>
      </c>
      <c r="E41" s="228" t="s">
        <v>1</v>
      </c>
      <c r="F41" s="228" t="s">
        <v>1</v>
      </c>
      <c r="G41" s="228" t="s">
        <v>1</v>
      </c>
      <c r="H41" s="228" t="s">
        <v>1</v>
      </c>
      <c r="I41" s="228" t="s">
        <v>1</v>
      </c>
      <c r="J41" s="228" t="s">
        <v>1</v>
      </c>
      <c r="K41" s="228" t="s">
        <v>1</v>
      </c>
      <c r="L41" s="228" t="s">
        <v>1</v>
      </c>
      <c r="M41" s="228" t="s">
        <v>1</v>
      </c>
      <c r="N41" s="228" t="s">
        <v>1</v>
      </c>
      <c r="O41" s="228" t="s">
        <v>1</v>
      </c>
      <c r="P41" s="227" t="s">
        <v>1</v>
      </c>
    </row>
    <row r="42" spans="1:26" s="13" customFormat="1" ht="15" customHeight="1" x14ac:dyDescent="0.25">
      <c r="A42" s="458" t="s">
        <v>64</v>
      </c>
      <c r="B42" s="354">
        <v>2019</v>
      </c>
      <c r="C42" s="228" t="s">
        <v>1</v>
      </c>
      <c r="D42" s="228" t="s">
        <v>1</v>
      </c>
      <c r="E42" s="228" t="s">
        <v>1</v>
      </c>
      <c r="F42" s="228" t="s">
        <v>1</v>
      </c>
      <c r="G42" s="228" t="s">
        <v>1</v>
      </c>
      <c r="H42" s="228" t="s">
        <v>1</v>
      </c>
      <c r="I42" s="228" t="s">
        <v>1</v>
      </c>
      <c r="J42" s="228" t="s">
        <v>1</v>
      </c>
      <c r="K42" s="228" t="s">
        <v>1</v>
      </c>
      <c r="L42" s="228" t="s">
        <v>1</v>
      </c>
      <c r="M42" s="228" t="s">
        <v>1</v>
      </c>
      <c r="N42" s="228" t="s">
        <v>1</v>
      </c>
      <c r="O42" s="228" t="s">
        <v>1</v>
      </c>
      <c r="P42" s="227" t="s">
        <v>1</v>
      </c>
    </row>
    <row r="43" spans="1:26" s="13" customFormat="1" ht="15" customHeight="1" x14ac:dyDescent="0.25">
      <c r="A43" s="458" t="s">
        <v>64</v>
      </c>
      <c r="B43" s="354">
        <v>2020</v>
      </c>
      <c r="C43" s="228" t="s">
        <v>1</v>
      </c>
      <c r="D43" s="355" t="s">
        <v>1</v>
      </c>
      <c r="E43" s="355" t="s">
        <v>1</v>
      </c>
      <c r="F43" s="355" t="s">
        <v>1</v>
      </c>
      <c r="G43" s="355" t="s">
        <v>1</v>
      </c>
      <c r="H43" s="355" t="s">
        <v>1</v>
      </c>
      <c r="I43" s="355" t="s">
        <v>1</v>
      </c>
      <c r="J43" s="355" t="s">
        <v>1</v>
      </c>
      <c r="K43" s="355" t="s">
        <v>1</v>
      </c>
      <c r="L43" s="355" t="s">
        <v>1</v>
      </c>
      <c r="M43" s="355" t="s">
        <v>1</v>
      </c>
      <c r="N43" s="355" t="s">
        <v>1</v>
      </c>
      <c r="O43" s="355" t="s">
        <v>1</v>
      </c>
      <c r="P43" s="356" t="s">
        <v>1</v>
      </c>
    </row>
    <row r="44" spans="1:26" s="13" customFormat="1" ht="15" customHeight="1" x14ac:dyDescent="0.25">
      <c r="A44" s="459" t="s">
        <v>64</v>
      </c>
      <c r="B44" s="455">
        <v>2021</v>
      </c>
      <c r="C44" s="191" t="s">
        <v>1</v>
      </c>
      <c r="D44" s="456" t="s">
        <v>1</v>
      </c>
      <c r="E44" s="456" t="s">
        <v>1</v>
      </c>
      <c r="F44" s="456" t="s">
        <v>1</v>
      </c>
      <c r="G44" s="456" t="s">
        <v>1</v>
      </c>
      <c r="H44" s="456" t="s">
        <v>1</v>
      </c>
      <c r="I44" s="456" t="s">
        <v>1</v>
      </c>
      <c r="J44" s="456" t="s">
        <v>1</v>
      </c>
      <c r="K44" s="456" t="s">
        <v>1</v>
      </c>
      <c r="L44" s="456" t="s">
        <v>1</v>
      </c>
      <c r="M44" s="456" t="s">
        <v>1</v>
      </c>
      <c r="N44" s="456" t="s">
        <v>1</v>
      </c>
      <c r="O44" s="456" t="s">
        <v>1</v>
      </c>
      <c r="P44" s="457" t="s">
        <v>1</v>
      </c>
    </row>
    <row r="45" spans="1:26" s="422" customFormat="1" ht="17.25" customHeight="1" x14ac:dyDescent="0.25">
      <c r="A45" s="357" t="s">
        <v>25</v>
      </c>
    </row>
    <row r="46" spans="1:26" s="231" customFormat="1" ht="12" customHeight="1" x14ac:dyDescent="0.2">
      <c r="A46" s="231" t="s">
        <v>368</v>
      </c>
      <c r="C46" s="233"/>
      <c r="D46" s="232"/>
      <c r="E46" s="233"/>
      <c r="F46" s="232"/>
      <c r="G46" s="233"/>
      <c r="H46" s="232"/>
      <c r="I46" s="233"/>
      <c r="J46" s="232"/>
      <c r="K46" s="233"/>
      <c r="L46" s="232"/>
      <c r="M46" s="233"/>
      <c r="N46" s="232"/>
      <c r="O46" s="233"/>
      <c r="P46" s="232"/>
      <c r="Q46" s="233"/>
      <c r="R46" s="232"/>
      <c r="S46" s="233"/>
      <c r="T46" s="232"/>
      <c r="U46" s="233"/>
      <c r="V46" s="232"/>
      <c r="W46" s="233"/>
      <c r="X46" s="232"/>
      <c r="Y46" s="233"/>
      <c r="Z46" s="232"/>
    </row>
    <row r="47" spans="1:26" s="18" customFormat="1" ht="12" customHeight="1" x14ac:dyDescent="0.25">
      <c r="A47" s="18" t="s">
        <v>100</v>
      </c>
    </row>
    <row r="48" spans="1:26" s="18" customFormat="1" ht="12" customHeight="1" x14ac:dyDescent="0.25">
      <c r="A48" s="18" t="s">
        <v>101</v>
      </c>
    </row>
    <row r="49" spans="1:15" s="231" customFormat="1" ht="12" customHeight="1" x14ac:dyDescent="0.2">
      <c r="A49" s="358" t="s">
        <v>104</v>
      </c>
      <c r="B49" s="423"/>
      <c r="C49" s="423"/>
      <c r="D49" s="423"/>
      <c r="E49" s="423"/>
      <c r="F49" s="423"/>
      <c r="G49" s="423"/>
      <c r="H49" s="423"/>
      <c r="I49" s="423"/>
      <c r="J49" s="423"/>
      <c r="K49" s="423"/>
      <c r="L49" s="423"/>
      <c r="M49" s="423"/>
      <c r="N49" s="423"/>
      <c r="O49" s="424"/>
    </row>
    <row r="50" spans="1:15" s="18" customFormat="1" ht="12" customHeight="1" x14ac:dyDescent="0.25">
      <c r="A50" s="18" t="s">
        <v>735</v>
      </c>
    </row>
    <row r="51" spans="1:15" s="231" customFormat="1" ht="12" customHeight="1" x14ac:dyDescent="0.2">
      <c r="A51" s="422" t="s">
        <v>736</v>
      </c>
      <c r="B51" s="423"/>
      <c r="C51" s="423"/>
      <c r="D51" s="423"/>
      <c r="E51" s="423"/>
      <c r="F51" s="423"/>
      <c r="G51" s="423"/>
      <c r="H51" s="423"/>
      <c r="I51" s="423"/>
      <c r="J51" s="423"/>
      <c r="K51" s="423"/>
      <c r="L51" s="423"/>
      <c r="M51" s="423"/>
      <c r="N51" s="423"/>
      <c r="O51" s="424"/>
    </row>
    <row r="52" spans="1:15" s="231" customFormat="1" ht="12" customHeight="1" x14ac:dyDescent="0.2">
      <c r="A52" s="422" t="s">
        <v>737</v>
      </c>
      <c r="B52" s="423"/>
      <c r="C52" s="423"/>
      <c r="D52" s="423"/>
      <c r="E52" s="423"/>
      <c r="F52" s="423"/>
      <c r="G52" s="423"/>
      <c r="H52" s="423"/>
      <c r="I52" s="423"/>
      <c r="J52" s="423"/>
      <c r="K52" s="423"/>
      <c r="L52" s="423"/>
      <c r="M52" s="423"/>
      <c r="N52" s="423"/>
      <c r="O52" s="424"/>
    </row>
    <row r="53" spans="1:15" s="231" customFormat="1" ht="12" customHeight="1" x14ac:dyDescent="0.2">
      <c r="A53" s="358" t="s">
        <v>106</v>
      </c>
      <c r="B53" s="423"/>
      <c r="C53" s="423"/>
      <c r="D53" s="423"/>
      <c r="E53" s="423"/>
      <c r="F53" s="423"/>
      <c r="G53" s="423"/>
      <c r="H53" s="423"/>
      <c r="I53" s="423"/>
      <c r="J53" s="423"/>
      <c r="K53" s="423"/>
      <c r="L53" s="423"/>
      <c r="M53" s="423"/>
      <c r="N53" s="423"/>
      <c r="O53" s="424"/>
    </row>
    <row r="54" spans="1:15" s="18" customFormat="1" ht="12" customHeight="1" x14ac:dyDescent="0.25">
      <c r="A54" s="18" t="s">
        <v>735</v>
      </c>
    </row>
    <row r="55" spans="1:15" s="231" customFormat="1" ht="12" customHeight="1" x14ac:dyDescent="0.2">
      <c r="A55" s="422" t="s">
        <v>736</v>
      </c>
      <c r="B55" s="423"/>
      <c r="C55" s="423"/>
      <c r="D55" s="423"/>
      <c r="E55" s="423"/>
      <c r="F55" s="423"/>
      <c r="G55" s="423"/>
      <c r="H55" s="423"/>
      <c r="I55" s="423"/>
      <c r="J55" s="423"/>
      <c r="K55" s="423"/>
      <c r="L55" s="423"/>
      <c r="M55" s="423"/>
      <c r="N55" s="423"/>
      <c r="O55" s="424"/>
    </row>
    <row r="56" spans="1:15" s="231" customFormat="1" ht="12" customHeight="1" x14ac:dyDescent="0.2">
      <c r="A56" s="422" t="s">
        <v>737</v>
      </c>
      <c r="B56" s="423"/>
      <c r="C56" s="423"/>
      <c r="D56" s="423"/>
      <c r="E56" s="423"/>
      <c r="F56" s="423"/>
      <c r="G56" s="423"/>
      <c r="H56" s="423"/>
      <c r="I56" s="423"/>
      <c r="J56" s="423"/>
      <c r="K56" s="423"/>
      <c r="L56" s="423"/>
      <c r="M56" s="423"/>
      <c r="N56" s="423"/>
      <c r="O56" s="424"/>
    </row>
    <row r="57" spans="1:15" s="18" customFormat="1" ht="12" customHeight="1" x14ac:dyDescent="0.25">
      <c r="A57" s="359" t="s">
        <v>61</v>
      </c>
    </row>
    <row r="58" spans="1:15" s="13" customFormat="1" ht="12" customHeight="1" x14ac:dyDescent="0.25">
      <c r="A58" s="360" t="s">
        <v>77</v>
      </c>
      <c r="B58" s="361"/>
      <c r="C58" s="361"/>
      <c r="D58" s="361"/>
      <c r="E58" s="361"/>
      <c r="F58" s="361"/>
      <c r="G58" s="362"/>
      <c r="H58" s="362"/>
      <c r="I58" s="235"/>
      <c r="J58" s="235"/>
      <c r="K58" s="235"/>
      <c r="L58" s="235"/>
      <c r="M58" s="235"/>
      <c r="N58" s="235"/>
    </row>
    <row r="59" spans="1:15" s="13" customFormat="1" ht="12" customHeight="1" x14ac:dyDescent="0.25">
      <c r="A59" s="104" t="s">
        <v>81</v>
      </c>
      <c r="B59" s="172"/>
      <c r="C59" s="172"/>
      <c r="D59" s="172"/>
      <c r="E59" s="172"/>
      <c r="F59" s="172"/>
      <c r="G59" s="363"/>
      <c r="H59" s="363"/>
      <c r="I59" s="235"/>
      <c r="J59" s="235"/>
      <c r="K59" s="235"/>
      <c r="L59" s="235"/>
      <c r="M59" s="235"/>
      <c r="N59" s="235"/>
    </row>
    <row r="60" spans="1:15" s="231" customFormat="1" ht="12" customHeight="1" x14ac:dyDescent="0.2">
      <c r="A60" s="422" t="s">
        <v>738</v>
      </c>
      <c r="B60" s="423"/>
      <c r="C60" s="423"/>
      <c r="D60" s="423"/>
      <c r="E60" s="423"/>
      <c r="F60" s="423"/>
      <c r="G60" s="423"/>
      <c r="H60" s="423"/>
      <c r="I60" s="423"/>
      <c r="J60" s="423"/>
      <c r="K60" s="423"/>
      <c r="L60" s="423"/>
      <c r="M60" s="423"/>
      <c r="N60" s="423"/>
      <c r="O60" s="424"/>
    </row>
    <row r="61" spans="1:15" s="231" customFormat="1" ht="12" customHeight="1" x14ac:dyDescent="0.2">
      <c r="A61" s="422" t="s">
        <v>739</v>
      </c>
      <c r="B61" s="423"/>
      <c r="C61" s="423"/>
      <c r="D61" s="423"/>
      <c r="E61" s="423"/>
      <c r="F61" s="423"/>
      <c r="G61" s="423"/>
      <c r="H61" s="423"/>
      <c r="I61" s="423"/>
      <c r="J61" s="423"/>
      <c r="K61" s="423"/>
      <c r="L61" s="423"/>
      <c r="M61" s="423"/>
      <c r="N61" s="423"/>
      <c r="O61" s="424"/>
    </row>
    <row r="62" spans="1:15" s="18" customFormat="1" ht="12" customHeight="1" x14ac:dyDescent="0.2">
      <c r="A62" s="261" t="s">
        <v>60</v>
      </c>
    </row>
    <row r="63" spans="1:15" s="231" customFormat="1" ht="12" customHeight="1" x14ac:dyDescent="0.2">
      <c r="A63" s="422" t="s">
        <v>75</v>
      </c>
      <c r="B63" s="422"/>
      <c r="C63" s="422"/>
      <c r="D63" s="422"/>
      <c r="E63" s="422"/>
      <c r="F63" s="422"/>
      <c r="G63" s="422"/>
      <c r="H63" s="422"/>
      <c r="I63" s="422"/>
      <c r="J63" s="422"/>
      <c r="K63" s="422"/>
      <c r="L63" s="422"/>
      <c r="M63" s="422"/>
      <c r="N63" s="422"/>
    </row>
    <row r="64" spans="1:15" s="515" customFormat="1" ht="12" customHeight="1" x14ac:dyDescent="0.25">
      <c r="A64" s="514" t="s">
        <v>80</v>
      </c>
    </row>
    <row r="65" spans="1:20" s="231" customFormat="1" ht="12" customHeight="1" x14ac:dyDescent="0.2">
      <c r="A65" s="422" t="s">
        <v>76</v>
      </c>
      <c r="B65" s="423"/>
      <c r="C65" s="423"/>
      <c r="D65" s="423"/>
      <c r="E65" s="423"/>
      <c r="F65" s="423"/>
      <c r="G65" s="423"/>
      <c r="H65" s="423"/>
      <c r="I65" s="423"/>
      <c r="J65" s="423"/>
      <c r="K65" s="423"/>
      <c r="L65" s="423"/>
      <c r="M65" s="423"/>
      <c r="N65" s="423"/>
      <c r="O65" s="424"/>
    </row>
    <row r="66" spans="1:20" s="231" customFormat="1" ht="12" customHeight="1" x14ac:dyDescent="0.2">
      <c r="A66" s="422" t="s">
        <v>740</v>
      </c>
      <c r="B66" s="423"/>
      <c r="C66" s="423"/>
      <c r="D66" s="423"/>
      <c r="E66" s="423"/>
      <c r="F66" s="423"/>
      <c r="G66" s="423"/>
      <c r="H66" s="423"/>
      <c r="I66" s="423"/>
      <c r="J66" s="423"/>
      <c r="K66" s="423"/>
      <c r="L66" s="423"/>
      <c r="M66" s="423"/>
      <c r="N66" s="423"/>
      <c r="O66" s="424"/>
    </row>
    <row r="67" spans="1:20" s="231" customFormat="1" ht="12" customHeight="1" x14ac:dyDescent="0.2">
      <c r="A67" s="422" t="s">
        <v>739</v>
      </c>
      <c r="B67" s="423"/>
      <c r="C67" s="423"/>
      <c r="D67" s="423"/>
      <c r="E67" s="423"/>
      <c r="F67" s="423"/>
      <c r="G67" s="423"/>
      <c r="H67" s="423"/>
      <c r="I67" s="423"/>
      <c r="J67" s="423"/>
      <c r="K67" s="423"/>
      <c r="L67" s="423"/>
      <c r="M67" s="423"/>
      <c r="N67" s="423"/>
      <c r="O67" s="424"/>
    </row>
    <row r="68" spans="1:20" s="18" customFormat="1" ht="12" customHeight="1" x14ac:dyDescent="0.25">
      <c r="A68" s="19" t="s">
        <v>28</v>
      </c>
    </row>
    <row r="69" spans="1:20" s="18" customFormat="1" ht="24" customHeight="1" x14ac:dyDescent="0.25">
      <c r="A69" s="513" t="s">
        <v>102</v>
      </c>
      <c r="B69" s="513"/>
      <c r="C69" s="513"/>
      <c r="D69" s="513"/>
      <c r="E69" s="513"/>
      <c r="F69" s="513"/>
      <c r="G69" s="513"/>
      <c r="H69" s="513"/>
      <c r="I69" s="513"/>
      <c r="J69" s="513"/>
      <c r="K69" s="513"/>
      <c r="L69" s="513"/>
      <c r="M69" s="513"/>
      <c r="N69" s="513"/>
      <c r="O69" s="513"/>
      <c r="P69" s="513"/>
    </row>
    <row r="70" spans="1:20" s="18" customFormat="1" ht="12" customHeight="1" x14ac:dyDescent="0.25">
      <c r="A70" s="18" t="s">
        <v>27</v>
      </c>
    </row>
    <row r="71" spans="1:20" s="17" customFormat="1" ht="15" customHeight="1" x14ac:dyDescent="0.25">
      <c r="A71" s="17" t="s">
        <v>478</v>
      </c>
      <c r="B71" s="42"/>
      <c r="C71" s="42"/>
      <c r="D71" s="42"/>
      <c r="E71" s="42"/>
      <c r="F71" s="42"/>
      <c r="G71" s="39"/>
      <c r="H71" s="42"/>
      <c r="J71" s="42"/>
      <c r="L71" s="42"/>
      <c r="N71" s="42"/>
      <c r="O71" s="42"/>
      <c r="P71" s="42"/>
      <c r="Q71" s="42"/>
      <c r="R71" s="42"/>
      <c r="T71" s="42"/>
    </row>
  </sheetData>
  <mergeCells count="2">
    <mergeCell ref="A69:P69"/>
    <mergeCell ref="A64:XFD64"/>
  </mergeCells>
  <hyperlinks>
    <hyperlink ref="A2" location="'Table of contents'!A1" display="Back to Table of contents" xr:uid="{00000000-0004-0000-0400-000000000000}"/>
  </hyperlinks>
  <pageMargins left="0.74803149606299213" right="0.74803149606299213" top="0.74803149606299213" bottom="0.74803149606299213" header="0.31496062992125984" footer="0.31496062992125984"/>
  <pageSetup orientation="portrait" r:id="rId1"/>
  <headerFooter>
    <oddFooter>&amp;L&amp;9© 2022 CIHI&amp;R&amp;9&amp;P</oddFooter>
  </headerFooter>
  <rowBreaks count="1" manualBreakCount="1">
    <brk id="44" max="16383" man="1"/>
  </row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Z35"/>
  <sheetViews>
    <sheetView showGridLines="0" zoomScaleNormal="100" zoomScaleSheetLayoutView="100" workbookViewId="0">
      <pane xSplit="1" ySplit="4" topLeftCell="B5" activePane="bottomRight" state="frozen"/>
      <selection pane="topRight" activeCell="B1" sqref="B1"/>
      <selection pane="bottomLeft" activeCell="A5" sqref="A5"/>
      <selection pane="bottomRight"/>
    </sheetView>
  </sheetViews>
  <sheetFormatPr defaultColWidth="0" defaultRowHeight="14.25" customHeight="1" zeroHeight="1" x14ac:dyDescent="0.25"/>
  <cols>
    <col min="1" max="1" width="30.59765625" style="20" customWidth="1"/>
    <col min="2" max="10" width="9.59765625" style="20" customWidth="1"/>
    <col min="11" max="11" width="9.59765625" style="43" customWidth="1"/>
    <col min="12" max="12" width="10.3984375" style="20" hidden="1" customWidth="1"/>
    <col min="13" max="26" width="0" style="20" hidden="1" customWidth="1"/>
    <col min="27" max="16384" width="10.3984375" style="20" hidden="1"/>
  </cols>
  <sheetData>
    <row r="1" spans="1:16" s="333" customFormat="1" ht="15" hidden="1" customHeight="1" x14ac:dyDescent="0.25">
      <c r="A1" s="291" t="s">
        <v>731</v>
      </c>
      <c r="B1" s="291"/>
      <c r="C1" s="291"/>
      <c r="D1" s="291"/>
      <c r="E1" s="291"/>
      <c r="F1" s="291"/>
      <c r="G1" s="291"/>
      <c r="H1" s="291"/>
      <c r="I1" s="291"/>
      <c r="J1" s="291"/>
    </row>
    <row r="2" spans="1:16" s="10" customFormat="1" ht="24" customHeight="1" x14ac:dyDescent="0.25">
      <c r="A2" s="120" t="s">
        <v>399</v>
      </c>
      <c r="K2" s="11"/>
    </row>
    <row r="3" spans="1:16" s="11" customFormat="1" ht="20.25" customHeight="1" x14ac:dyDescent="0.25">
      <c r="A3" s="279" t="s">
        <v>732</v>
      </c>
      <c r="B3" s="367"/>
      <c r="C3" s="367"/>
      <c r="D3" s="367"/>
      <c r="E3" s="367"/>
      <c r="F3" s="367"/>
      <c r="G3" s="367"/>
      <c r="H3" s="367"/>
      <c r="I3" s="279"/>
      <c r="J3" s="279"/>
      <c r="K3" s="279"/>
      <c r="L3" s="279"/>
      <c r="M3" s="279"/>
      <c r="N3" s="279"/>
      <c r="O3" s="279"/>
      <c r="P3" s="368"/>
    </row>
    <row r="4" spans="1:16" s="21" customFormat="1" ht="15" customHeight="1" x14ac:dyDescent="0.25">
      <c r="A4" s="144" t="s">
        <v>29</v>
      </c>
      <c r="B4" s="145" t="s">
        <v>489</v>
      </c>
      <c r="C4" s="145" t="s">
        <v>490</v>
      </c>
      <c r="D4" s="145" t="s">
        <v>491</v>
      </c>
      <c r="E4" s="145" t="s">
        <v>492</v>
      </c>
      <c r="F4" s="145" t="s">
        <v>493</v>
      </c>
      <c r="G4" s="146" t="s">
        <v>494</v>
      </c>
      <c r="H4" s="146" t="s">
        <v>495</v>
      </c>
      <c r="I4" s="182" t="s">
        <v>496</v>
      </c>
      <c r="J4" s="182" t="s">
        <v>497</v>
      </c>
      <c r="K4" s="182" t="s">
        <v>650</v>
      </c>
    </row>
    <row r="5" spans="1:16" s="21" customFormat="1" ht="15" customHeight="1" x14ac:dyDescent="0.25">
      <c r="A5" s="460" t="s">
        <v>803</v>
      </c>
      <c r="B5" s="117">
        <v>856</v>
      </c>
      <c r="C5" s="117">
        <v>822</v>
      </c>
      <c r="D5" s="117">
        <v>846</v>
      </c>
      <c r="E5" s="117">
        <v>809</v>
      </c>
      <c r="F5" s="117">
        <v>751</v>
      </c>
      <c r="G5" s="117">
        <v>683</v>
      </c>
      <c r="H5" s="117">
        <v>628</v>
      </c>
      <c r="I5" s="117">
        <v>533</v>
      </c>
      <c r="J5" s="117">
        <v>466</v>
      </c>
      <c r="K5" s="356" t="s">
        <v>1</v>
      </c>
    </row>
    <row r="6" spans="1:16" s="21" customFormat="1" ht="15" customHeight="1" x14ac:dyDescent="0.25">
      <c r="A6" s="118" t="s">
        <v>30</v>
      </c>
      <c r="B6" s="117">
        <v>782</v>
      </c>
      <c r="C6" s="117">
        <v>840</v>
      </c>
      <c r="D6" s="117">
        <v>937</v>
      </c>
      <c r="E6" s="117">
        <v>939</v>
      </c>
      <c r="F6" s="117">
        <v>861</v>
      </c>
      <c r="G6" s="117">
        <v>871</v>
      </c>
      <c r="H6" s="117">
        <v>858</v>
      </c>
      <c r="I6" s="117">
        <v>813</v>
      </c>
      <c r="J6" s="117">
        <v>779</v>
      </c>
      <c r="K6" s="356" t="s">
        <v>1</v>
      </c>
    </row>
    <row r="7" spans="1:16" s="21" customFormat="1" ht="15" customHeight="1" x14ac:dyDescent="0.25">
      <c r="A7" s="118" t="s">
        <v>31</v>
      </c>
      <c r="B7" s="117">
        <v>1215</v>
      </c>
      <c r="C7" s="117">
        <v>1210</v>
      </c>
      <c r="D7" s="117">
        <v>1285</v>
      </c>
      <c r="E7" s="117">
        <v>1345</v>
      </c>
      <c r="F7" s="117">
        <v>1312</v>
      </c>
      <c r="G7" s="117">
        <v>1268</v>
      </c>
      <c r="H7" s="117">
        <v>1190</v>
      </c>
      <c r="I7" s="117">
        <v>1107</v>
      </c>
      <c r="J7" s="117">
        <v>975</v>
      </c>
      <c r="K7" s="356" t="s">
        <v>1</v>
      </c>
    </row>
    <row r="8" spans="1:16" s="21" customFormat="1" ht="15" customHeight="1" x14ac:dyDescent="0.25">
      <c r="A8" s="118" t="s">
        <v>32</v>
      </c>
      <c r="B8" s="117">
        <v>122</v>
      </c>
      <c r="C8" s="117">
        <v>120</v>
      </c>
      <c r="D8" s="117">
        <v>132</v>
      </c>
      <c r="E8" s="117">
        <v>130</v>
      </c>
      <c r="F8" s="117">
        <v>156</v>
      </c>
      <c r="G8" s="117">
        <v>154</v>
      </c>
      <c r="H8" s="117">
        <v>152</v>
      </c>
      <c r="I8" s="117">
        <v>139</v>
      </c>
      <c r="J8" s="117">
        <v>140</v>
      </c>
      <c r="K8" s="356" t="s">
        <v>1</v>
      </c>
    </row>
    <row r="9" spans="1:16" s="21" customFormat="1" ht="15" customHeight="1" x14ac:dyDescent="0.25">
      <c r="A9" s="118" t="s">
        <v>33</v>
      </c>
      <c r="B9" s="117">
        <v>1315</v>
      </c>
      <c r="C9" s="117">
        <v>1302</v>
      </c>
      <c r="D9" s="117">
        <v>1253</v>
      </c>
      <c r="E9" s="117">
        <v>1198</v>
      </c>
      <c r="F9" s="117">
        <v>1161</v>
      </c>
      <c r="G9" s="117">
        <v>1119</v>
      </c>
      <c r="H9" s="117">
        <v>1061</v>
      </c>
      <c r="I9" s="117">
        <v>974</v>
      </c>
      <c r="J9" s="117">
        <v>884</v>
      </c>
      <c r="K9" s="356" t="s">
        <v>1</v>
      </c>
    </row>
    <row r="10" spans="1:16" s="21" customFormat="1" ht="15" customHeight="1" x14ac:dyDescent="0.25">
      <c r="A10" s="118" t="s">
        <v>34</v>
      </c>
      <c r="B10" s="117">
        <v>113</v>
      </c>
      <c r="C10" s="117">
        <v>123</v>
      </c>
      <c r="D10" s="117">
        <v>120</v>
      </c>
      <c r="E10" s="117">
        <v>126</v>
      </c>
      <c r="F10" s="117">
        <v>125</v>
      </c>
      <c r="G10" s="117">
        <v>139</v>
      </c>
      <c r="H10" s="117" t="s">
        <v>68</v>
      </c>
      <c r="I10" s="117" t="s">
        <v>68</v>
      </c>
      <c r="J10" s="117" t="s">
        <v>68</v>
      </c>
      <c r="K10" s="356" t="s">
        <v>1</v>
      </c>
    </row>
    <row r="11" spans="1:16" s="21" customFormat="1" ht="15" customHeight="1" x14ac:dyDescent="0.25">
      <c r="A11" s="118" t="s">
        <v>35</v>
      </c>
      <c r="B11" s="117">
        <v>257</v>
      </c>
      <c r="C11" s="117">
        <v>277</v>
      </c>
      <c r="D11" s="117">
        <v>265</v>
      </c>
      <c r="E11" s="117">
        <v>264</v>
      </c>
      <c r="F11" s="117">
        <v>263</v>
      </c>
      <c r="G11" s="117">
        <v>257</v>
      </c>
      <c r="H11" s="117">
        <v>236</v>
      </c>
      <c r="I11" s="117">
        <v>203</v>
      </c>
      <c r="J11" s="117">
        <v>154</v>
      </c>
      <c r="K11" s="356" t="s">
        <v>1</v>
      </c>
    </row>
    <row r="12" spans="1:16" s="21" customFormat="1" ht="15" customHeight="1" x14ac:dyDescent="0.25">
      <c r="A12" s="118" t="s">
        <v>36</v>
      </c>
      <c r="B12" s="117">
        <v>2358</v>
      </c>
      <c r="C12" s="117">
        <v>2502</v>
      </c>
      <c r="D12" s="117">
        <v>2520</v>
      </c>
      <c r="E12" s="117">
        <v>2557</v>
      </c>
      <c r="F12" s="117">
        <v>2507</v>
      </c>
      <c r="G12" s="117">
        <v>2386</v>
      </c>
      <c r="H12" s="117">
        <v>2239</v>
      </c>
      <c r="I12" s="117">
        <v>2053</v>
      </c>
      <c r="J12" s="117">
        <v>1927</v>
      </c>
      <c r="K12" s="356" t="s">
        <v>1</v>
      </c>
    </row>
    <row r="13" spans="1:16" s="21" customFormat="1" ht="15" customHeight="1" x14ac:dyDescent="0.25">
      <c r="A13" s="118" t="s">
        <v>37</v>
      </c>
      <c r="B13" s="117">
        <v>1408</v>
      </c>
      <c r="C13" s="117">
        <v>1487</v>
      </c>
      <c r="D13" s="117">
        <v>1399</v>
      </c>
      <c r="E13" s="117">
        <v>1348</v>
      </c>
      <c r="F13" s="117">
        <v>1328</v>
      </c>
      <c r="G13" s="117">
        <v>1295</v>
      </c>
      <c r="H13" s="117">
        <v>1272</v>
      </c>
      <c r="I13" s="117">
        <v>1130</v>
      </c>
      <c r="J13" s="117">
        <v>1051</v>
      </c>
      <c r="K13" s="356" t="s">
        <v>1</v>
      </c>
    </row>
    <row r="14" spans="1:16" s="21" customFormat="1" ht="15" customHeight="1" x14ac:dyDescent="0.25">
      <c r="A14" s="118" t="s">
        <v>38</v>
      </c>
      <c r="B14" s="117">
        <v>392</v>
      </c>
      <c r="C14" s="117">
        <v>470</v>
      </c>
      <c r="D14" s="117">
        <v>539</v>
      </c>
      <c r="E14" s="117">
        <v>500</v>
      </c>
      <c r="F14" s="117">
        <v>469</v>
      </c>
      <c r="G14" s="117">
        <v>435</v>
      </c>
      <c r="H14" s="117">
        <v>402</v>
      </c>
      <c r="I14" s="117">
        <v>377</v>
      </c>
      <c r="J14" s="117">
        <v>295</v>
      </c>
      <c r="K14" s="356" t="s">
        <v>1</v>
      </c>
    </row>
    <row r="15" spans="1:16" s="21" customFormat="1" ht="15" customHeight="1" x14ac:dyDescent="0.25">
      <c r="A15" s="118" t="s">
        <v>98</v>
      </c>
      <c r="B15" s="117" t="s">
        <v>68</v>
      </c>
      <c r="C15" s="117" t="s">
        <v>68</v>
      </c>
      <c r="D15" s="117" t="s">
        <v>68</v>
      </c>
      <c r="E15" s="117" t="s">
        <v>68</v>
      </c>
      <c r="F15" s="117" t="s">
        <v>68</v>
      </c>
      <c r="G15" s="117" t="s">
        <v>68</v>
      </c>
      <c r="H15" s="117">
        <v>48</v>
      </c>
      <c r="I15" s="117">
        <v>72</v>
      </c>
      <c r="J15" s="117">
        <v>92</v>
      </c>
      <c r="K15" s="356" t="s">
        <v>1</v>
      </c>
    </row>
    <row r="16" spans="1:16" s="21" customFormat="1" ht="15" customHeight="1" x14ac:dyDescent="0.25">
      <c r="A16" s="118" t="s">
        <v>39</v>
      </c>
      <c r="B16" s="117">
        <v>1196</v>
      </c>
      <c r="C16" s="117">
        <v>1201</v>
      </c>
      <c r="D16" s="117">
        <v>1225</v>
      </c>
      <c r="E16" s="117">
        <v>1276</v>
      </c>
      <c r="F16" s="117">
        <v>1247</v>
      </c>
      <c r="G16" s="117">
        <v>1204</v>
      </c>
      <c r="H16" s="117">
        <v>1118</v>
      </c>
      <c r="I16" s="117">
        <v>1031</v>
      </c>
      <c r="J16" s="117">
        <v>935</v>
      </c>
      <c r="K16" s="356" t="s">
        <v>1</v>
      </c>
    </row>
    <row r="17" spans="1:13" s="21" customFormat="1" ht="15" customHeight="1" x14ac:dyDescent="0.25">
      <c r="A17" s="118" t="s">
        <v>40</v>
      </c>
      <c r="B17" s="117">
        <v>315</v>
      </c>
      <c r="C17" s="117">
        <v>321</v>
      </c>
      <c r="D17" s="117">
        <v>313</v>
      </c>
      <c r="E17" s="117">
        <v>326</v>
      </c>
      <c r="F17" s="117">
        <v>317</v>
      </c>
      <c r="G17" s="117">
        <v>311</v>
      </c>
      <c r="H17" s="117">
        <v>310</v>
      </c>
      <c r="I17" s="117">
        <v>300</v>
      </c>
      <c r="J17" s="117">
        <v>251</v>
      </c>
      <c r="K17" s="356" t="s">
        <v>1</v>
      </c>
    </row>
    <row r="18" spans="1:13" s="21" customFormat="1" ht="15" customHeight="1" x14ac:dyDescent="0.25">
      <c r="A18" s="118" t="s">
        <v>41</v>
      </c>
      <c r="B18" s="117">
        <v>755</v>
      </c>
      <c r="C18" s="117">
        <v>735</v>
      </c>
      <c r="D18" s="117" t="s">
        <v>69</v>
      </c>
      <c r="E18" s="117" t="s">
        <v>70</v>
      </c>
      <c r="F18" s="117">
        <v>641</v>
      </c>
      <c r="G18" s="117">
        <v>661</v>
      </c>
      <c r="H18" s="117">
        <v>614</v>
      </c>
      <c r="I18" s="117">
        <v>565</v>
      </c>
      <c r="J18" s="117">
        <v>514</v>
      </c>
      <c r="K18" s="356" t="s">
        <v>1</v>
      </c>
    </row>
    <row r="19" spans="1:13" s="21" customFormat="1" ht="15" customHeight="1" x14ac:dyDescent="0.25">
      <c r="A19" s="118" t="s">
        <v>42</v>
      </c>
      <c r="B19" s="117">
        <v>1739</v>
      </c>
      <c r="C19" s="117">
        <v>1802</v>
      </c>
      <c r="D19" s="117">
        <v>1896</v>
      </c>
      <c r="E19" s="117">
        <v>1904</v>
      </c>
      <c r="F19" s="117">
        <v>1870</v>
      </c>
      <c r="G19" s="117">
        <v>1805</v>
      </c>
      <c r="H19" s="117">
        <v>1717</v>
      </c>
      <c r="I19" s="117">
        <v>1613</v>
      </c>
      <c r="J19" s="117">
        <v>1533</v>
      </c>
      <c r="K19" s="356" t="s">
        <v>1</v>
      </c>
    </row>
    <row r="20" spans="1:13" s="21" customFormat="1" ht="15" customHeight="1" x14ac:dyDescent="0.25">
      <c r="A20" s="118" t="s">
        <v>43</v>
      </c>
      <c r="B20" s="117">
        <v>182</v>
      </c>
      <c r="C20" s="117">
        <v>180</v>
      </c>
      <c r="D20" s="117">
        <v>182</v>
      </c>
      <c r="E20" s="117">
        <v>192</v>
      </c>
      <c r="F20" s="117">
        <v>156</v>
      </c>
      <c r="G20" s="117">
        <v>146</v>
      </c>
      <c r="H20" s="117">
        <v>155</v>
      </c>
      <c r="I20" s="117">
        <v>175</v>
      </c>
      <c r="J20" s="117">
        <v>158</v>
      </c>
      <c r="K20" s="356" t="s">
        <v>1</v>
      </c>
    </row>
    <row r="21" spans="1:13" s="21" customFormat="1" ht="15" customHeight="1" x14ac:dyDescent="0.25">
      <c r="A21" s="118" t="s">
        <v>103</v>
      </c>
      <c r="B21" s="117" t="s">
        <v>68</v>
      </c>
      <c r="C21" s="117" t="s">
        <v>68</v>
      </c>
      <c r="D21" s="117" t="s">
        <v>68</v>
      </c>
      <c r="E21" s="117" t="s">
        <v>68</v>
      </c>
      <c r="F21" s="117" t="s">
        <v>68</v>
      </c>
      <c r="G21" s="117" t="s">
        <v>68</v>
      </c>
      <c r="H21" s="117" t="s">
        <v>68</v>
      </c>
      <c r="I21" s="117">
        <v>51</v>
      </c>
      <c r="J21" s="117">
        <v>73</v>
      </c>
      <c r="K21" s="356" t="s">
        <v>1</v>
      </c>
    </row>
    <row r="22" spans="1:13" s="21" customFormat="1" ht="15" customHeight="1" x14ac:dyDescent="0.25">
      <c r="A22" s="118" t="s">
        <v>44</v>
      </c>
      <c r="B22" s="117" t="s">
        <v>68</v>
      </c>
      <c r="C22" s="117" t="s">
        <v>68</v>
      </c>
      <c r="D22" s="117">
        <v>99</v>
      </c>
      <c r="E22" s="117">
        <v>126</v>
      </c>
      <c r="F22" s="117">
        <v>143</v>
      </c>
      <c r="G22" s="117">
        <v>158</v>
      </c>
      <c r="H22" s="117">
        <v>169</v>
      </c>
      <c r="I22" s="117">
        <v>130</v>
      </c>
      <c r="J22" s="117">
        <v>112</v>
      </c>
      <c r="K22" s="356" t="s">
        <v>1</v>
      </c>
    </row>
    <row r="23" spans="1:13" s="21" customFormat="1" ht="15" customHeight="1" x14ac:dyDescent="0.25">
      <c r="A23" s="118" t="s">
        <v>45</v>
      </c>
      <c r="B23" s="117">
        <v>760</v>
      </c>
      <c r="C23" s="117">
        <v>779</v>
      </c>
      <c r="D23" s="117">
        <v>753</v>
      </c>
      <c r="E23" s="117">
        <v>710</v>
      </c>
      <c r="F23" s="117">
        <v>645</v>
      </c>
      <c r="G23" s="117">
        <v>571</v>
      </c>
      <c r="H23" s="117">
        <v>532</v>
      </c>
      <c r="I23" s="117">
        <v>485</v>
      </c>
      <c r="J23" s="117">
        <v>422</v>
      </c>
      <c r="K23" s="356" t="s">
        <v>1</v>
      </c>
    </row>
    <row r="24" spans="1:13" s="21" customFormat="1" ht="15" customHeight="1" x14ac:dyDescent="0.25">
      <c r="A24" s="118" t="s">
        <v>46</v>
      </c>
      <c r="B24" s="117">
        <v>1541</v>
      </c>
      <c r="C24" s="117">
        <v>1540</v>
      </c>
      <c r="D24" s="117">
        <v>1554</v>
      </c>
      <c r="E24" s="117">
        <v>1471</v>
      </c>
      <c r="F24" s="117">
        <v>1375</v>
      </c>
      <c r="G24" s="117">
        <v>1270</v>
      </c>
      <c r="H24" s="117">
        <v>1220</v>
      </c>
      <c r="I24" s="117">
        <v>1127</v>
      </c>
      <c r="J24" s="117">
        <v>1017</v>
      </c>
      <c r="K24" s="356" t="s">
        <v>1</v>
      </c>
    </row>
    <row r="25" spans="1:13" s="21" customFormat="1" ht="15" customHeight="1" x14ac:dyDescent="0.25">
      <c r="A25" s="118" t="s">
        <v>47</v>
      </c>
      <c r="B25" s="117">
        <v>1656</v>
      </c>
      <c r="C25" s="117">
        <v>1680</v>
      </c>
      <c r="D25" s="117">
        <v>1725</v>
      </c>
      <c r="E25" s="117">
        <v>1760</v>
      </c>
      <c r="F25" s="117">
        <v>1801</v>
      </c>
      <c r="G25" s="117">
        <v>1809</v>
      </c>
      <c r="H25" s="117">
        <v>1813</v>
      </c>
      <c r="I25" s="117">
        <v>1763</v>
      </c>
      <c r="J25" s="117">
        <v>1659</v>
      </c>
      <c r="K25" s="356" t="s">
        <v>1</v>
      </c>
    </row>
    <row r="26" spans="1:13" s="21" customFormat="1" ht="15" customHeight="1" x14ac:dyDescent="0.25">
      <c r="A26" s="119" t="s">
        <v>48</v>
      </c>
      <c r="B26" s="117">
        <v>300</v>
      </c>
      <c r="C26" s="117">
        <v>285</v>
      </c>
      <c r="D26" s="117">
        <v>292</v>
      </c>
      <c r="E26" s="117">
        <v>267</v>
      </c>
      <c r="F26" s="117">
        <v>208</v>
      </c>
      <c r="G26" s="117">
        <v>188</v>
      </c>
      <c r="H26" s="117">
        <v>188</v>
      </c>
      <c r="I26" s="117">
        <v>167</v>
      </c>
      <c r="J26" s="117">
        <v>144</v>
      </c>
      <c r="K26" s="356" t="s">
        <v>1</v>
      </c>
    </row>
    <row r="27" spans="1:13" s="21" customFormat="1" ht="15" customHeight="1" x14ac:dyDescent="0.25">
      <c r="A27" s="119" t="s">
        <v>99</v>
      </c>
      <c r="B27" s="117" t="s">
        <v>68</v>
      </c>
      <c r="C27" s="117" t="s">
        <v>68</v>
      </c>
      <c r="D27" s="117" t="s">
        <v>68</v>
      </c>
      <c r="E27" s="117" t="s">
        <v>68</v>
      </c>
      <c r="F27" s="117" t="s">
        <v>68</v>
      </c>
      <c r="G27" s="117" t="s">
        <v>68</v>
      </c>
      <c r="H27" s="117">
        <v>164</v>
      </c>
      <c r="I27" s="117">
        <v>207</v>
      </c>
      <c r="J27" s="117">
        <v>252</v>
      </c>
      <c r="K27" s="356" t="s">
        <v>1</v>
      </c>
      <c r="L27"/>
      <c r="M27"/>
    </row>
    <row r="28" spans="1:13" s="21" customFormat="1" ht="15" customHeight="1" x14ac:dyDescent="0.25">
      <c r="A28" s="147" t="s">
        <v>49</v>
      </c>
      <c r="B28" s="148">
        <v>17262</v>
      </c>
      <c r="C28" s="148">
        <v>17676</v>
      </c>
      <c r="D28" s="148" t="s">
        <v>71</v>
      </c>
      <c r="E28" s="148" t="s">
        <v>72</v>
      </c>
      <c r="F28" s="148">
        <v>17336</v>
      </c>
      <c r="G28" s="148">
        <v>16730</v>
      </c>
      <c r="H28" s="148">
        <v>16086</v>
      </c>
      <c r="I28" s="148">
        <v>15065</v>
      </c>
      <c r="J28" s="148">
        <v>13833</v>
      </c>
      <c r="K28" s="356" t="s">
        <v>1</v>
      </c>
      <c r="L28"/>
      <c r="M28"/>
    </row>
    <row r="29" spans="1:13" s="71" customFormat="1" ht="17.100000000000001" customHeight="1" x14ac:dyDescent="0.25">
      <c r="A29" s="35" t="s">
        <v>25</v>
      </c>
      <c r="G29" s="62"/>
      <c r="I29" s="62"/>
      <c r="J29" s="62"/>
      <c r="K29" s="421"/>
      <c r="L29" s="63"/>
    </row>
    <row r="30" spans="1:13" s="13" customFormat="1" ht="12" customHeight="1" x14ac:dyDescent="0.25">
      <c r="A30" s="32" t="s">
        <v>51</v>
      </c>
      <c r="B30" s="112"/>
      <c r="C30" s="112"/>
      <c r="D30" s="112"/>
      <c r="E30" s="112"/>
      <c r="F30" s="112"/>
      <c r="G30" s="112"/>
      <c r="H30" s="112"/>
      <c r="I30" s="112"/>
      <c r="J30" s="112"/>
      <c r="K30" s="421"/>
      <c r="L30" s="421"/>
    </row>
    <row r="31" spans="1:13" s="13" customFormat="1" ht="12" customHeight="1" x14ac:dyDescent="0.25">
      <c r="A31" s="231" t="s">
        <v>733</v>
      </c>
      <c r="B31" s="112"/>
      <c r="C31" s="112"/>
      <c r="D31" s="112"/>
      <c r="E31" s="112"/>
      <c r="F31" s="112"/>
      <c r="G31" s="112"/>
      <c r="H31" s="112"/>
      <c r="I31" s="112"/>
      <c r="J31" s="112"/>
      <c r="K31" s="421"/>
      <c r="L31" s="421"/>
    </row>
    <row r="32" spans="1:13" s="22" customFormat="1" ht="12" customHeight="1" x14ac:dyDescent="0.25">
      <c r="A32" s="54" t="s">
        <v>50</v>
      </c>
      <c r="K32" s="17"/>
    </row>
    <row r="33" spans="1:11" s="22" customFormat="1" ht="12" customHeight="1" x14ac:dyDescent="0.25">
      <c r="A33" s="23" t="s">
        <v>52</v>
      </c>
      <c r="K33" s="17"/>
    </row>
    <row r="34" spans="1:11" s="17" customFormat="1" ht="12" customHeight="1" x14ac:dyDescent="0.25">
      <c r="A34" s="183" t="s">
        <v>84</v>
      </c>
      <c r="B34" s="172"/>
      <c r="C34" s="172"/>
      <c r="G34" s="172"/>
    </row>
    <row r="35" spans="1:11" ht="15" customHeight="1" x14ac:dyDescent="0.25">
      <c r="A35" s="17" t="s">
        <v>478</v>
      </c>
    </row>
  </sheetData>
  <phoneticPr fontId="40" type="noConversion"/>
  <hyperlinks>
    <hyperlink ref="A2" location="'Table of contents'!A1" display="Back to Table of contents" xr:uid="{00000000-0004-0000-0500-000000000000}"/>
  </hyperlinks>
  <pageMargins left="0.74803149606299213" right="0.74803149606299213" top="0.74803149606299213" bottom="0.74803149606299213" header="0.31496062992125984" footer="0.31496062992125984"/>
  <pageSetup orientation="portrait" r:id="rId1"/>
  <headerFooter>
    <oddFooter>&amp;L&amp;9© 2022 CIHI&amp;R&amp;9&amp;P</oddFooter>
  </headerFooter>
  <colBreaks count="1" manualBreakCount="1">
    <brk id="10" max="1048575" man="1"/>
  </col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B27"/>
  <sheetViews>
    <sheetView showGridLines="0" zoomScaleNormal="100" zoomScaleSheetLayoutView="70" workbookViewId="0">
      <pane xSplit="2" ySplit="6" topLeftCell="C7" activePane="bottomRight" state="frozen"/>
      <selection pane="topRight" activeCell="C1" sqref="C1"/>
      <selection pane="bottomLeft" activeCell="A7" sqref="A7"/>
      <selection pane="bottomRight"/>
    </sheetView>
  </sheetViews>
  <sheetFormatPr defaultColWidth="0" defaultRowHeight="13.2" customHeight="1" zeroHeight="1" x14ac:dyDescent="0.25"/>
  <cols>
    <col min="1" max="1" width="11.69921875" style="17" customWidth="1"/>
    <col min="2" max="2" width="19.8984375" style="42" customWidth="1"/>
    <col min="3" max="6" width="8.59765625" style="42" customWidth="1"/>
    <col min="7" max="7" width="8.59765625" style="39" customWidth="1"/>
    <col min="8" max="8" width="8.59765625" style="42" customWidth="1"/>
    <col min="9" max="9" width="8.59765625" style="17" customWidth="1"/>
    <col min="10" max="10" width="8.59765625" style="42" customWidth="1"/>
    <col min="11" max="11" width="8.59765625" style="17" customWidth="1"/>
    <col min="12" max="12" width="8.59765625" style="42" customWidth="1"/>
    <col min="13" max="13" width="8.59765625" style="17" customWidth="1"/>
    <col min="14" max="18" width="8.59765625" style="42" customWidth="1"/>
    <col min="19" max="19" width="8.59765625" style="17" customWidth="1"/>
    <col min="20" max="20" width="8.59765625" style="42" customWidth="1"/>
    <col min="21" max="22" width="8.59765625" style="17" customWidth="1"/>
    <col min="23" max="28" width="0" style="17" hidden="1" customWidth="1"/>
    <col min="29" max="16384" width="9.8984375" style="17" hidden="1"/>
  </cols>
  <sheetData>
    <row r="1" spans="1:22" s="293" customFormat="1" ht="15" hidden="1" customHeight="1" x14ac:dyDescent="0.25">
      <c r="A1" s="291" t="s">
        <v>727</v>
      </c>
      <c r="B1" s="291"/>
      <c r="C1" s="291"/>
      <c r="D1" s="292"/>
      <c r="E1" s="291"/>
      <c r="F1" s="292"/>
      <c r="G1" s="291"/>
      <c r="H1" s="292"/>
      <c r="I1" s="291"/>
      <c r="J1" s="292"/>
      <c r="K1" s="291"/>
      <c r="L1" s="292"/>
      <c r="M1" s="291"/>
      <c r="N1" s="292"/>
      <c r="O1" s="291"/>
      <c r="P1" s="292"/>
      <c r="Q1" s="292"/>
      <c r="R1" s="292"/>
      <c r="S1" s="291"/>
      <c r="T1" s="292"/>
    </row>
    <row r="2" spans="1:22" s="26" customFormat="1" ht="24" customHeight="1" x14ac:dyDescent="0.25">
      <c r="A2" s="516" t="s">
        <v>399</v>
      </c>
      <c r="B2" s="517"/>
      <c r="C2" s="517"/>
      <c r="D2" s="24"/>
      <c r="E2" s="24"/>
      <c r="F2" s="24"/>
      <c r="G2" s="25"/>
      <c r="H2" s="24"/>
      <c r="J2" s="24"/>
      <c r="L2" s="24"/>
      <c r="N2" s="24"/>
      <c r="O2" s="24"/>
      <c r="P2" s="24"/>
      <c r="Q2" s="24"/>
      <c r="R2" s="24"/>
      <c r="T2" s="24"/>
    </row>
    <row r="3" spans="1:22" s="113" customFormat="1" ht="20.25" customHeight="1" x14ac:dyDescent="0.25">
      <c r="A3" s="262" t="s">
        <v>728</v>
      </c>
      <c r="B3" s="26"/>
      <c r="C3" s="26"/>
      <c r="D3" s="24"/>
      <c r="E3" s="26"/>
      <c r="F3" s="24"/>
      <c r="G3" s="26"/>
      <c r="H3" s="109"/>
      <c r="I3" s="11"/>
      <c r="J3" s="109"/>
      <c r="K3" s="11"/>
      <c r="L3" s="109"/>
      <c r="M3" s="11"/>
      <c r="N3" s="109"/>
      <c r="O3" s="26"/>
      <c r="P3" s="24"/>
      <c r="Q3" s="24"/>
      <c r="R3" s="24"/>
      <c r="S3" s="11"/>
      <c r="T3" s="109"/>
      <c r="U3" s="11"/>
      <c r="V3" s="11"/>
    </row>
    <row r="4" spans="1:22" s="168" customFormat="1" ht="15" customHeight="1" x14ac:dyDescent="0.25">
      <c r="A4" s="369"/>
      <c r="B4" s="370"/>
      <c r="C4" s="520" t="s">
        <v>676</v>
      </c>
      <c r="D4" s="520"/>
      <c r="E4" s="520"/>
      <c r="F4" s="520"/>
      <c r="G4" s="520"/>
      <c r="H4" s="520"/>
      <c r="I4" s="520"/>
      <c r="J4" s="520"/>
      <c r="K4" s="520"/>
      <c r="L4" s="520"/>
      <c r="M4" s="520"/>
      <c r="N4" s="520"/>
      <c r="O4" s="520"/>
      <c r="P4" s="520"/>
      <c r="Q4" s="520"/>
      <c r="R4" s="520"/>
      <c r="S4" s="520"/>
      <c r="T4" s="520"/>
      <c r="U4" s="520"/>
      <c r="V4" s="520"/>
    </row>
    <row r="5" spans="1:22" s="168" customFormat="1" ht="15" customHeight="1" x14ac:dyDescent="0.25">
      <c r="A5" s="75"/>
      <c r="B5" s="371"/>
      <c r="C5" s="372">
        <v>2012</v>
      </c>
      <c r="D5" s="239"/>
      <c r="E5" s="372">
        <v>2013</v>
      </c>
      <c r="F5" s="239"/>
      <c r="G5" s="372">
        <v>2014</v>
      </c>
      <c r="H5" s="239"/>
      <c r="I5" s="372">
        <v>2015</v>
      </c>
      <c r="J5" s="239"/>
      <c r="K5" s="372">
        <v>2016</v>
      </c>
      <c r="L5" s="239"/>
      <c r="M5" s="372">
        <v>2017</v>
      </c>
      <c r="N5" s="241"/>
      <c r="O5" s="521">
        <v>2018</v>
      </c>
      <c r="P5" s="522"/>
      <c r="Q5" s="372">
        <v>2019</v>
      </c>
      <c r="R5" s="241"/>
      <c r="S5" s="521">
        <v>2020</v>
      </c>
      <c r="T5" s="522"/>
      <c r="U5" s="521">
        <v>2021</v>
      </c>
      <c r="V5" s="523"/>
    </row>
    <row r="6" spans="1:22" s="168" customFormat="1" ht="30" customHeight="1" x14ac:dyDescent="0.25">
      <c r="A6" s="154" t="s">
        <v>54</v>
      </c>
      <c r="B6" s="154" t="s">
        <v>55</v>
      </c>
      <c r="C6" s="373" t="s">
        <v>778</v>
      </c>
      <c r="D6" s="240" t="s">
        <v>797</v>
      </c>
      <c r="E6" s="373" t="s">
        <v>779</v>
      </c>
      <c r="F6" s="240" t="s">
        <v>796</v>
      </c>
      <c r="G6" s="373" t="s">
        <v>780</v>
      </c>
      <c r="H6" s="240" t="s">
        <v>795</v>
      </c>
      <c r="I6" s="373" t="s">
        <v>781</v>
      </c>
      <c r="J6" s="240" t="s">
        <v>794</v>
      </c>
      <c r="K6" s="373" t="s">
        <v>782</v>
      </c>
      <c r="L6" s="242" t="s">
        <v>793</v>
      </c>
      <c r="M6" s="373" t="s">
        <v>783</v>
      </c>
      <c r="N6" s="242" t="s">
        <v>792</v>
      </c>
      <c r="O6" s="373" t="s">
        <v>784</v>
      </c>
      <c r="P6" s="242" t="s">
        <v>791</v>
      </c>
      <c r="Q6" s="373" t="s">
        <v>785</v>
      </c>
      <c r="R6" s="242" t="s">
        <v>790</v>
      </c>
      <c r="S6" s="373" t="s">
        <v>786</v>
      </c>
      <c r="T6" s="242" t="s">
        <v>789</v>
      </c>
      <c r="U6" s="373" t="s">
        <v>787</v>
      </c>
      <c r="V6" s="242" t="s">
        <v>788</v>
      </c>
    </row>
    <row r="7" spans="1:22" s="235" customFormat="1" ht="15" customHeight="1" x14ac:dyDescent="0.25">
      <c r="A7" s="281">
        <v>2012</v>
      </c>
      <c r="B7" s="374">
        <v>11771</v>
      </c>
      <c r="C7" s="193">
        <v>1398</v>
      </c>
      <c r="D7" s="204">
        <v>11.876645994</v>
      </c>
      <c r="E7" s="193">
        <v>9548</v>
      </c>
      <c r="F7" s="204">
        <v>81.114603686999999</v>
      </c>
      <c r="G7" s="193">
        <v>10455</v>
      </c>
      <c r="H7" s="204">
        <v>88.819981310000003</v>
      </c>
      <c r="I7" s="193">
        <v>10595</v>
      </c>
      <c r="J7" s="204">
        <v>90.009344999999996</v>
      </c>
      <c r="K7" s="193">
        <v>10447</v>
      </c>
      <c r="L7" s="204">
        <v>88.752017671000004</v>
      </c>
      <c r="M7" s="193">
        <v>10360</v>
      </c>
      <c r="N7" s="204">
        <v>88.012913091000001</v>
      </c>
      <c r="O7" s="193">
        <v>10191</v>
      </c>
      <c r="P7" s="204">
        <v>86.577181207999999</v>
      </c>
      <c r="Q7" s="193">
        <v>9953</v>
      </c>
      <c r="R7" s="204">
        <v>84.555262933999998</v>
      </c>
      <c r="S7" s="193">
        <v>9794</v>
      </c>
      <c r="T7" s="204">
        <v>83.204485599999998</v>
      </c>
      <c r="U7" s="193">
        <v>9760</v>
      </c>
      <c r="V7" s="204">
        <v>82.915640132999997</v>
      </c>
    </row>
    <row r="8" spans="1:22" s="235" customFormat="1" ht="15" customHeight="1" x14ac:dyDescent="0.25">
      <c r="A8" s="281">
        <v>2013</v>
      </c>
      <c r="B8" s="374">
        <v>11683</v>
      </c>
      <c r="C8" s="228" t="s">
        <v>1</v>
      </c>
      <c r="D8" s="203" t="s">
        <v>1</v>
      </c>
      <c r="E8" s="193">
        <v>1436</v>
      </c>
      <c r="F8" s="204">
        <v>12.291363520000001</v>
      </c>
      <c r="G8" s="193">
        <v>8790</v>
      </c>
      <c r="H8" s="204">
        <v>75.237524608000001</v>
      </c>
      <c r="I8" s="193">
        <v>11056</v>
      </c>
      <c r="J8" s="204">
        <v>94.633227766999994</v>
      </c>
      <c r="K8" s="193">
        <v>11027</v>
      </c>
      <c r="L8" s="204">
        <v>94.385003851999997</v>
      </c>
      <c r="M8" s="193">
        <v>10916</v>
      </c>
      <c r="N8" s="204">
        <v>93.434905418</v>
      </c>
      <c r="O8" s="193">
        <v>10823</v>
      </c>
      <c r="P8" s="204">
        <v>92.638877000999997</v>
      </c>
      <c r="Q8" s="197">
        <v>10582</v>
      </c>
      <c r="R8" s="204">
        <v>90.576050671999994</v>
      </c>
      <c r="S8" s="193">
        <v>10512</v>
      </c>
      <c r="T8" s="204">
        <v>89.976889498000006</v>
      </c>
      <c r="U8" s="193">
        <v>10360</v>
      </c>
      <c r="V8" s="204">
        <v>88.675853805000003</v>
      </c>
    </row>
    <row r="9" spans="1:22" s="235" customFormat="1" ht="15" customHeight="1" x14ac:dyDescent="0.25">
      <c r="A9" s="281">
        <v>2014</v>
      </c>
      <c r="B9" s="374">
        <v>11954</v>
      </c>
      <c r="C9" s="228" t="s">
        <v>1</v>
      </c>
      <c r="D9" s="203" t="s">
        <v>1</v>
      </c>
      <c r="E9" s="228" t="s">
        <v>1</v>
      </c>
      <c r="F9" s="203" t="s">
        <v>1</v>
      </c>
      <c r="G9" s="193">
        <v>1192</v>
      </c>
      <c r="H9" s="204">
        <v>9.9715576376000001</v>
      </c>
      <c r="I9" s="193">
        <v>9426</v>
      </c>
      <c r="J9" s="204">
        <v>78.852267024</v>
      </c>
      <c r="K9" s="193">
        <v>10524</v>
      </c>
      <c r="L9" s="204">
        <v>88.037476995000006</v>
      </c>
      <c r="M9" s="193">
        <v>10454</v>
      </c>
      <c r="N9" s="204">
        <v>87.451898946</v>
      </c>
      <c r="O9" s="193">
        <v>10799</v>
      </c>
      <c r="P9" s="204">
        <v>90.337962188000006</v>
      </c>
      <c r="Q9" s="197">
        <v>10591</v>
      </c>
      <c r="R9" s="204">
        <v>88.597958841999997</v>
      </c>
      <c r="S9" s="193">
        <v>10497</v>
      </c>
      <c r="T9" s="204">
        <v>87.811611176</v>
      </c>
      <c r="U9" s="193">
        <v>10359</v>
      </c>
      <c r="V9" s="204">
        <v>86.657185878999996</v>
      </c>
    </row>
    <row r="10" spans="1:22" s="235" customFormat="1" ht="15" customHeight="1" x14ac:dyDescent="0.25">
      <c r="A10" s="281">
        <v>2015</v>
      </c>
      <c r="B10" s="374">
        <v>12579</v>
      </c>
      <c r="C10" s="228" t="s">
        <v>1</v>
      </c>
      <c r="D10" s="203" t="s">
        <v>1</v>
      </c>
      <c r="E10" s="228" t="s">
        <v>1</v>
      </c>
      <c r="F10" s="203" t="s">
        <v>1</v>
      </c>
      <c r="G10" s="228" t="s">
        <v>1</v>
      </c>
      <c r="H10" s="203" t="s">
        <v>1</v>
      </c>
      <c r="I10" s="193">
        <v>1081</v>
      </c>
      <c r="J10" s="204">
        <v>8.5936878925000002</v>
      </c>
      <c r="K10" s="193">
        <v>8966</v>
      </c>
      <c r="L10" s="204">
        <v>71.277526034999994</v>
      </c>
      <c r="M10" s="193">
        <v>10267</v>
      </c>
      <c r="N10" s="204">
        <v>81.620160584999994</v>
      </c>
      <c r="O10" s="193">
        <v>11004</v>
      </c>
      <c r="P10" s="204">
        <v>87.479131886000005</v>
      </c>
      <c r="Q10" s="197">
        <v>10962</v>
      </c>
      <c r="R10" s="204">
        <v>87.145242069999995</v>
      </c>
      <c r="S10" s="193">
        <v>10848</v>
      </c>
      <c r="T10" s="204">
        <v>86.238969710999996</v>
      </c>
      <c r="U10" s="193">
        <v>10763</v>
      </c>
      <c r="V10" s="204">
        <v>85.563240320999995</v>
      </c>
    </row>
    <row r="11" spans="1:22" s="235" customFormat="1" ht="15" customHeight="1" x14ac:dyDescent="0.25">
      <c r="A11" s="281">
        <v>2016</v>
      </c>
      <c r="B11" s="374">
        <v>12484</v>
      </c>
      <c r="C11" s="228" t="s">
        <v>1</v>
      </c>
      <c r="D11" s="203" t="s">
        <v>1</v>
      </c>
      <c r="E11" s="228" t="s">
        <v>1</v>
      </c>
      <c r="F11" s="203" t="s">
        <v>1</v>
      </c>
      <c r="G11" s="228" t="s">
        <v>1</v>
      </c>
      <c r="H11" s="203" t="s">
        <v>1</v>
      </c>
      <c r="I11" s="228" t="s">
        <v>1</v>
      </c>
      <c r="J11" s="203" t="s">
        <v>1</v>
      </c>
      <c r="K11" s="193">
        <v>1033</v>
      </c>
      <c r="L11" s="204">
        <v>8.2745914770999995</v>
      </c>
      <c r="M11" s="193">
        <v>9443</v>
      </c>
      <c r="N11" s="204">
        <v>75.640820250000004</v>
      </c>
      <c r="O11" s="193">
        <v>11717</v>
      </c>
      <c r="P11" s="204">
        <v>93.856135854000001</v>
      </c>
      <c r="Q11" s="197">
        <v>11736</v>
      </c>
      <c r="R11" s="204">
        <v>94.008330662999995</v>
      </c>
      <c r="S11" s="193">
        <v>11703</v>
      </c>
      <c r="T11" s="204">
        <v>93.743992309999996</v>
      </c>
      <c r="U11" s="193">
        <v>11615</v>
      </c>
      <c r="V11" s="204">
        <v>93.039090035000001</v>
      </c>
    </row>
    <row r="12" spans="1:22" s="235" customFormat="1" ht="15" customHeight="1" x14ac:dyDescent="0.25">
      <c r="A12" s="281">
        <v>2017</v>
      </c>
      <c r="B12" s="375">
        <v>12283</v>
      </c>
      <c r="C12" s="228" t="s">
        <v>1</v>
      </c>
      <c r="D12" s="203" t="s">
        <v>1</v>
      </c>
      <c r="E12" s="228" t="s">
        <v>1</v>
      </c>
      <c r="F12" s="203" t="s">
        <v>1</v>
      </c>
      <c r="G12" s="228" t="s">
        <v>1</v>
      </c>
      <c r="H12" s="203" t="s">
        <v>1</v>
      </c>
      <c r="I12" s="228" t="s">
        <v>1</v>
      </c>
      <c r="J12" s="203" t="s">
        <v>1</v>
      </c>
      <c r="K12" s="228" t="s">
        <v>1</v>
      </c>
      <c r="L12" s="203" t="s">
        <v>1</v>
      </c>
      <c r="M12" s="193">
        <v>638</v>
      </c>
      <c r="N12" s="204">
        <v>5.1941708051999997</v>
      </c>
      <c r="O12" s="193">
        <v>9745</v>
      </c>
      <c r="P12" s="204">
        <v>79.337295448999996</v>
      </c>
      <c r="Q12" s="197">
        <v>11132</v>
      </c>
      <c r="R12" s="204">
        <v>90.629325082999998</v>
      </c>
      <c r="S12" s="193">
        <v>11171</v>
      </c>
      <c r="T12" s="204">
        <v>90.946837091999996</v>
      </c>
      <c r="U12" s="193">
        <v>11184</v>
      </c>
      <c r="V12" s="204">
        <v>91.052674428000003</v>
      </c>
    </row>
    <row r="13" spans="1:22" s="235" customFormat="1" ht="15" customHeight="1" x14ac:dyDescent="0.25">
      <c r="A13" s="281">
        <v>2018</v>
      </c>
      <c r="B13" s="374">
        <v>12837</v>
      </c>
      <c r="C13" s="228" t="s">
        <v>1</v>
      </c>
      <c r="D13" s="203" t="s">
        <v>1</v>
      </c>
      <c r="E13" s="228" t="s">
        <v>1</v>
      </c>
      <c r="F13" s="203" t="s">
        <v>1</v>
      </c>
      <c r="G13" s="228" t="s">
        <v>1</v>
      </c>
      <c r="H13" s="203" t="s">
        <v>1</v>
      </c>
      <c r="I13" s="228" t="s">
        <v>1</v>
      </c>
      <c r="J13" s="203" t="s">
        <v>1</v>
      </c>
      <c r="K13" s="228" t="s">
        <v>1</v>
      </c>
      <c r="L13" s="203" t="s">
        <v>1</v>
      </c>
      <c r="M13" s="228" t="s">
        <v>1</v>
      </c>
      <c r="N13" s="203" t="s">
        <v>1</v>
      </c>
      <c r="O13" s="193">
        <v>1382</v>
      </c>
      <c r="P13" s="204">
        <v>10.765755239000001</v>
      </c>
      <c r="Q13" s="197">
        <v>10599</v>
      </c>
      <c r="R13" s="204">
        <v>82.566020097999996</v>
      </c>
      <c r="S13" s="193">
        <v>11853</v>
      </c>
      <c r="T13" s="204">
        <v>92.334657629999995</v>
      </c>
      <c r="U13" s="193">
        <v>11972</v>
      </c>
      <c r="V13" s="204">
        <v>93.261665497999999</v>
      </c>
    </row>
    <row r="14" spans="1:22" s="235" customFormat="1" ht="15" customHeight="1" x14ac:dyDescent="0.25">
      <c r="A14" s="281" t="s">
        <v>729</v>
      </c>
      <c r="B14" s="375" t="s">
        <v>1</v>
      </c>
      <c r="C14" s="228" t="s">
        <v>1</v>
      </c>
      <c r="D14" s="203" t="s">
        <v>1</v>
      </c>
      <c r="E14" s="228" t="s">
        <v>1</v>
      </c>
      <c r="F14" s="203" t="s">
        <v>1</v>
      </c>
      <c r="G14" s="228" t="s">
        <v>1</v>
      </c>
      <c r="H14" s="203" t="s">
        <v>1</v>
      </c>
      <c r="I14" s="228" t="s">
        <v>1</v>
      </c>
      <c r="J14" s="203" t="s">
        <v>1</v>
      </c>
      <c r="K14" s="228" t="s">
        <v>1</v>
      </c>
      <c r="L14" s="203" t="s">
        <v>1</v>
      </c>
      <c r="M14" s="228" t="s">
        <v>1</v>
      </c>
      <c r="N14" s="203" t="s">
        <v>1</v>
      </c>
      <c r="O14" s="228" t="s">
        <v>1</v>
      </c>
      <c r="P14" s="203" t="s">
        <v>1</v>
      </c>
      <c r="Q14" s="228">
        <v>1370</v>
      </c>
      <c r="R14" s="203" t="s">
        <v>1</v>
      </c>
      <c r="S14" s="193">
        <v>10401</v>
      </c>
      <c r="T14" s="203" t="s">
        <v>1</v>
      </c>
      <c r="U14" s="193">
        <v>11956</v>
      </c>
      <c r="V14" s="203" t="s">
        <v>1</v>
      </c>
    </row>
    <row r="15" spans="1:22" s="235" customFormat="1" ht="15" customHeight="1" x14ac:dyDescent="0.25">
      <c r="A15" s="376">
        <v>2020</v>
      </c>
      <c r="B15" s="377">
        <v>12071</v>
      </c>
      <c r="C15" s="228" t="s">
        <v>1</v>
      </c>
      <c r="D15" s="203" t="s">
        <v>1</v>
      </c>
      <c r="E15" s="228" t="s">
        <v>1</v>
      </c>
      <c r="F15" s="203" t="s">
        <v>1</v>
      </c>
      <c r="G15" s="228" t="s">
        <v>1</v>
      </c>
      <c r="H15" s="203" t="s">
        <v>1</v>
      </c>
      <c r="I15" s="228" t="s">
        <v>1</v>
      </c>
      <c r="J15" s="203" t="s">
        <v>1</v>
      </c>
      <c r="K15" s="228" t="s">
        <v>1</v>
      </c>
      <c r="L15" s="203" t="s">
        <v>1</v>
      </c>
      <c r="M15" s="228" t="s">
        <v>1</v>
      </c>
      <c r="N15" s="203" t="s">
        <v>1</v>
      </c>
      <c r="O15" s="228" t="s">
        <v>1</v>
      </c>
      <c r="P15" s="203" t="s">
        <v>1</v>
      </c>
      <c r="Q15" s="228" t="s">
        <v>1</v>
      </c>
      <c r="R15" s="203" t="s">
        <v>1</v>
      </c>
      <c r="S15" s="193">
        <v>889</v>
      </c>
      <c r="T15" s="207">
        <v>7.3647585120999999</v>
      </c>
      <c r="U15" s="193">
        <v>10498</v>
      </c>
      <c r="V15" s="204">
        <v>86.968768122</v>
      </c>
    </row>
    <row r="16" spans="1:22" s="235" customFormat="1" ht="15" customHeight="1" x14ac:dyDescent="0.25">
      <c r="A16" s="338" t="s">
        <v>670</v>
      </c>
      <c r="B16" s="375" t="s">
        <v>1</v>
      </c>
      <c r="C16" s="228" t="s">
        <v>1</v>
      </c>
      <c r="D16" s="203" t="s">
        <v>1</v>
      </c>
      <c r="E16" s="228" t="s">
        <v>1</v>
      </c>
      <c r="F16" s="203" t="s">
        <v>1</v>
      </c>
      <c r="G16" s="228" t="s">
        <v>1</v>
      </c>
      <c r="H16" s="203" t="s">
        <v>1</v>
      </c>
      <c r="I16" s="228" t="s">
        <v>1</v>
      </c>
      <c r="J16" s="203" t="s">
        <v>1</v>
      </c>
      <c r="K16" s="228" t="s">
        <v>1</v>
      </c>
      <c r="L16" s="203" t="s">
        <v>1</v>
      </c>
      <c r="M16" s="228" t="s">
        <v>1</v>
      </c>
      <c r="N16" s="203" t="s">
        <v>1</v>
      </c>
      <c r="O16" s="228" t="s">
        <v>1</v>
      </c>
      <c r="P16" s="203" t="s">
        <v>1</v>
      </c>
      <c r="Q16" s="228" t="s">
        <v>1</v>
      </c>
      <c r="R16" s="203" t="s">
        <v>1</v>
      </c>
      <c r="S16" s="228" t="s">
        <v>1</v>
      </c>
      <c r="T16" s="203" t="s">
        <v>1</v>
      </c>
      <c r="U16" s="228">
        <v>1269</v>
      </c>
      <c r="V16" s="203" t="s">
        <v>1</v>
      </c>
    </row>
    <row r="17" spans="1:26" s="43" customFormat="1" ht="17.25" customHeight="1" x14ac:dyDescent="0.25">
      <c r="A17" s="44" t="s">
        <v>25</v>
      </c>
      <c r="B17" s="419"/>
      <c r="C17" s="93"/>
      <c r="D17" s="243"/>
      <c r="E17" s="93"/>
      <c r="F17" s="243"/>
      <c r="H17" s="243"/>
      <c r="J17" s="243"/>
      <c r="L17" s="243"/>
      <c r="N17" s="243"/>
      <c r="O17" s="132"/>
      <c r="P17" s="243"/>
      <c r="Q17" s="243"/>
      <c r="R17" s="243"/>
      <c r="T17" s="243"/>
      <c r="V17" s="243"/>
    </row>
    <row r="18" spans="1:26" s="43" customFormat="1" ht="12" customHeight="1" x14ac:dyDescent="0.25">
      <c r="A18" s="18" t="s">
        <v>730</v>
      </c>
      <c r="B18" s="419"/>
      <c r="C18" s="93"/>
      <c r="D18" s="243"/>
      <c r="E18" s="93"/>
      <c r="F18" s="243"/>
      <c r="H18" s="243"/>
      <c r="J18" s="243"/>
      <c r="L18" s="243"/>
      <c r="N18" s="243"/>
      <c r="O18" s="132"/>
      <c r="P18" s="243"/>
      <c r="Q18" s="243"/>
      <c r="R18" s="243"/>
      <c r="T18" s="243"/>
      <c r="V18" s="243"/>
    </row>
    <row r="19" spans="1:26" s="18" customFormat="1" ht="12" customHeight="1" x14ac:dyDescent="0.25">
      <c r="A19" s="18" t="s">
        <v>56</v>
      </c>
      <c r="C19" s="420"/>
      <c r="D19" s="27"/>
      <c r="E19" s="420"/>
      <c r="F19" s="27"/>
      <c r="G19" s="420"/>
      <c r="H19" s="27"/>
      <c r="I19" s="420"/>
      <c r="J19" s="27"/>
      <c r="K19" s="420"/>
      <c r="L19" s="243"/>
      <c r="M19" s="420"/>
      <c r="N19" s="243"/>
      <c r="O19" s="420"/>
      <c r="P19" s="243"/>
      <c r="Q19" s="243"/>
      <c r="R19" s="243"/>
      <c r="S19" s="420"/>
      <c r="T19" s="243"/>
      <c r="U19" s="420"/>
      <c r="V19" s="243"/>
      <c r="W19" s="420"/>
      <c r="X19" s="27"/>
      <c r="Y19" s="420"/>
      <c r="Z19" s="27"/>
    </row>
    <row r="20" spans="1:26" s="18" customFormat="1" ht="12" customHeight="1" x14ac:dyDescent="0.25">
      <c r="A20" s="40" t="s">
        <v>370</v>
      </c>
      <c r="C20" s="420"/>
      <c r="D20" s="27"/>
      <c r="E20" s="420"/>
      <c r="F20" s="27"/>
      <c r="G20" s="420"/>
      <c r="H20" s="27"/>
      <c r="I20" s="420"/>
      <c r="J20" s="27"/>
      <c r="K20" s="420"/>
      <c r="L20" s="243"/>
      <c r="M20" s="420"/>
      <c r="N20" s="243"/>
      <c r="O20" s="420"/>
      <c r="P20" s="243"/>
      <c r="Q20" s="243"/>
      <c r="R20" s="243"/>
      <c r="S20" s="420"/>
      <c r="T20" s="243"/>
      <c r="U20" s="420"/>
      <c r="V20" s="243"/>
      <c r="W20" s="420"/>
      <c r="X20" s="27"/>
      <c r="Y20" s="420"/>
      <c r="Z20" s="27"/>
    </row>
    <row r="21" spans="1:26" s="18" customFormat="1" ht="12" customHeight="1" x14ac:dyDescent="0.25">
      <c r="A21" s="18" t="s">
        <v>57</v>
      </c>
      <c r="D21" s="27"/>
      <c r="F21" s="27"/>
      <c r="H21" s="27"/>
      <c r="J21" s="27"/>
      <c r="L21" s="184"/>
      <c r="N21" s="184"/>
      <c r="P21" s="184"/>
      <c r="Q21" s="184"/>
      <c r="R21" s="184"/>
      <c r="T21" s="184"/>
      <c r="V21" s="184"/>
    </row>
    <row r="22" spans="1:26" s="18" customFormat="1" ht="12" customHeight="1" x14ac:dyDescent="0.25">
      <c r="A22" s="18" t="s">
        <v>26</v>
      </c>
      <c r="D22" s="27"/>
      <c r="F22" s="27"/>
      <c r="H22" s="27"/>
      <c r="J22" s="27"/>
      <c r="L22" s="184"/>
      <c r="N22" s="184"/>
      <c r="P22" s="184"/>
      <c r="Q22" s="184"/>
      <c r="R22" s="184"/>
      <c r="T22" s="184"/>
      <c r="V22" s="184"/>
    </row>
    <row r="23" spans="1:26" customFormat="1" ht="12" customHeight="1" x14ac:dyDescent="0.25">
      <c r="A23" s="518" t="s">
        <v>696</v>
      </c>
      <c r="B23" s="519"/>
      <c r="C23" s="519"/>
      <c r="D23" s="519"/>
      <c r="E23" s="519"/>
      <c r="F23" s="519"/>
      <c r="G23" s="519"/>
      <c r="H23" s="519"/>
      <c r="I23" s="519"/>
      <c r="J23" s="519"/>
      <c r="K23" s="519"/>
      <c r="L23" s="519"/>
      <c r="M23" s="519"/>
      <c r="N23" s="519"/>
      <c r="O23" s="519"/>
      <c r="P23" s="519"/>
      <c r="Q23" s="519"/>
    </row>
    <row r="24" spans="1:26" s="9" customFormat="1" ht="12" customHeight="1" x14ac:dyDescent="0.25">
      <c r="A24" s="68" t="s">
        <v>28</v>
      </c>
      <c r="D24" s="110"/>
      <c r="F24" s="110"/>
      <c r="H24" s="110"/>
      <c r="J24" s="110"/>
      <c r="L24" s="184"/>
      <c r="N24" s="184"/>
      <c r="P24" s="184"/>
      <c r="Q24" s="184"/>
      <c r="R24" s="184"/>
      <c r="T24" s="184"/>
      <c r="V24" s="184"/>
    </row>
    <row r="25" spans="1:26" s="18" customFormat="1" ht="12" customHeight="1" x14ac:dyDescent="0.25">
      <c r="A25" s="18" t="s">
        <v>58</v>
      </c>
      <c r="D25" s="27"/>
      <c r="F25" s="27"/>
      <c r="H25" s="27"/>
      <c r="J25" s="27"/>
      <c r="L25" s="27"/>
      <c r="N25" s="27"/>
      <c r="P25" s="184"/>
      <c r="Q25" s="184"/>
      <c r="R25" s="184"/>
      <c r="T25" s="184"/>
      <c r="V25" s="184"/>
    </row>
    <row r="26" spans="1:26" ht="15" customHeight="1" x14ac:dyDescent="0.25">
      <c r="A26" s="17" t="s">
        <v>478</v>
      </c>
    </row>
    <row r="27" spans="1:26" ht="13.8" hidden="1" x14ac:dyDescent="0.25">
      <c r="A27" s="13"/>
    </row>
  </sheetData>
  <mergeCells count="6">
    <mergeCell ref="A2:C2"/>
    <mergeCell ref="A23:Q23"/>
    <mergeCell ref="C4:V4"/>
    <mergeCell ref="O5:P5"/>
    <mergeCell ref="S5:T5"/>
    <mergeCell ref="U5:V5"/>
  </mergeCells>
  <phoneticPr fontId="40" type="noConversion"/>
  <hyperlinks>
    <hyperlink ref="A2" location="'Table of Contents'!A1" display="Back to Table of Contents" xr:uid="{00000000-0004-0000-0600-000000000000}"/>
    <hyperlink ref="A23" r:id="rId1" display="For more information regarding collection and comparability of data as well as notes specific to individual provinces and territories, refer to Nursing in Canada, 2019 — Methodology Notes on CIHI’s website: cihi.ca." xr:uid="{00000000-0004-0000-0600-000002000000}"/>
    <hyperlink ref="A23:J23" r:id="rId2" display="For more information regarding collection and comparability of data as well as notes specific to individual provinces and territories, refer to Nursing in Canada, 2019 — Methodology Notes on CIHI’s website: cihi.ca." xr:uid="{00000000-0004-0000-0600-000003000000}"/>
  </hyperlinks>
  <pageMargins left="0.74803149606299213" right="0.74803149606299213" top="0.74803149606299213" bottom="0.74803149606299213" header="0.31496062992125984" footer="0.31496062992125984"/>
  <pageSetup orientation="portrait" r:id="rId3"/>
  <headerFooter>
    <oddFooter>&amp;L&amp;9© 2022 CIHI&amp;R&amp;9&amp;P</oddFooter>
  </headerFooter>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XFC467"/>
  <sheetViews>
    <sheetView showGridLines="0" zoomScaleNormal="100" zoomScaleSheetLayoutView="90" workbookViewId="0">
      <pane ySplit="5" topLeftCell="A6" activePane="bottomLeft" state="frozen"/>
      <selection pane="bottomLeft"/>
    </sheetView>
  </sheetViews>
  <sheetFormatPr defaultColWidth="0" defaultRowHeight="13.8" zeroHeight="1" x14ac:dyDescent="0.25"/>
  <cols>
    <col min="1" max="1" width="10.59765625" style="235" customWidth="1"/>
    <col min="2" max="2" width="36.59765625" style="235" customWidth="1"/>
    <col min="3" max="3" width="23.796875" style="235" customWidth="1"/>
    <col min="4" max="4" width="14.3984375" style="235" customWidth="1"/>
    <col min="5" max="7" width="13.59765625" style="235" customWidth="1"/>
    <col min="8" max="8" width="18.59765625" style="235" customWidth="1"/>
    <col min="9" max="9" width="16.19921875" style="235" customWidth="1"/>
    <col min="10" max="11" width="15.59765625" style="235" customWidth="1"/>
    <col min="12" max="12" width="19.3984375" style="235" customWidth="1"/>
    <col min="13" max="14" width="15.59765625" style="235" customWidth="1"/>
    <col min="15" max="15" width="15.59765625" style="235" bestFit="1" customWidth="1"/>
    <col min="16" max="19" width="15.59765625" style="235" customWidth="1"/>
    <col min="20" max="20" width="17.59765625" style="235" customWidth="1"/>
    <col min="21" max="22" width="36.59765625" style="235" customWidth="1"/>
    <col min="23" max="23" width="29.19921875" style="235" customWidth="1"/>
    <col min="24" max="24" width="28.69921875" style="235" customWidth="1"/>
    <col min="25" max="27" width="16.59765625" style="235" customWidth="1"/>
    <col min="28" max="28" width="18.3984375" style="235" customWidth="1"/>
    <col min="29" max="35" width="16.59765625" style="235" customWidth="1"/>
    <col min="36" max="36" width="19.69921875" style="235" customWidth="1"/>
    <col min="37" max="37" width="18.3984375" style="235" customWidth="1"/>
    <col min="38" max="40" width="16.59765625" style="235" customWidth="1"/>
    <col min="41" max="43" width="12.59765625" style="235" customWidth="1"/>
    <col min="44" max="44" width="16" style="235" customWidth="1"/>
    <col min="45" max="45" width="15.59765625" style="235" customWidth="1"/>
    <col min="46" max="16383" width="8.59765625" style="235" hidden="1"/>
    <col min="16384" max="16384" width="15.19921875" style="235" hidden="1"/>
  </cols>
  <sheetData>
    <row r="1" spans="1:45" s="327" customFormat="1" ht="15" hidden="1" customHeight="1" x14ac:dyDescent="0.3">
      <c r="A1" s="291" t="s">
        <v>725</v>
      </c>
      <c r="B1" s="291"/>
      <c r="C1" s="291"/>
      <c r="D1" s="291"/>
      <c r="E1" s="291"/>
      <c r="F1" s="291"/>
      <c r="G1" s="291"/>
      <c r="H1" s="291"/>
      <c r="I1" s="291"/>
      <c r="J1" s="291"/>
      <c r="K1" s="291"/>
      <c r="L1" s="291"/>
      <c r="M1" s="291"/>
      <c r="N1" s="291"/>
      <c r="O1" s="291"/>
      <c r="P1" s="291"/>
      <c r="Q1" s="291"/>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row>
    <row r="2" spans="1:45" s="26" customFormat="1" ht="24" customHeight="1" x14ac:dyDescent="0.25">
      <c r="A2" s="516" t="s">
        <v>399</v>
      </c>
      <c r="B2" s="517"/>
      <c r="C2" s="24"/>
      <c r="D2" s="24"/>
      <c r="E2" s="24"/>
      <c r="F2" s="24"/>
      <c r="G2" s="24"/>
      <c r="H2" s="24"/>
      <c r="I2" s="24"/>
      <c r="J2" s="24"/>
      <c r="K2" s="24"/>
      <c r="L2" s="24"/>
      <c r="M2" s="24"/>
      <c r="N2" s="24"/>
      <c r="O2" s="24"/>
      <c r="P2" s="25"/>
      <c r="Q2" s="24"/>
    </row>
    <row r="3" spans="1:45" s="278" customFormat="1" ht="20.25" customHeight="1" x14ac:dyDescent="0.25">
      <c r="A3" s="274" t="s">
        <v>726</v>
      </c>
      <c r="B3" s="274"/>
      <c r="C3" s="274"/>
      <c r="D3" s="274"/>
      <c r="E3" s="274"/>
      <c r="F3" s="274"/>
      <c r="G3" s="274"/>
      <c r="H3" s="274"/>
      <c r="I3" s="236"/>
      <c r="J3" s="236"/>
      <c r="K3" s="236"/>
      <c r="L3" s="236"/>
      <c r="M3" s="236"/>
      <c r="N3" s="236"/>
      <c r="O3" s="236"/>
      <c r="P3" s="236"/>
      <c r="Q3" s="236"/>
      <c r="R3" s="236"/>
      <c r="S3" s="236"/>
      <c r="T3" s="236"/>
      <c r="U3" s="236"/>
      <c r="V3" s="236"/>
      <c r="W3" s="236"/>
      <c r="X3" s="236"/>
      <c r="Y3" s="236"/>
      <c r="Z3" s="236"/>
      <c r="AA3" s="236"/>
      <c r="AB3" s="236"/>
      <c r="AC3" s="236"/>
      <c r="AD3" s="236"/>
      <c r="AE3" s="236"/>
    </row>
    <row r="4" spans="1:45" s="9" customFormat="1" ht="20.25" customHeight="1" x14ac:dyDescent="0.25">
      <c r="A4" s="524" t="s">
        <v>722</v>
      </c>
      <c r="B4" s="524"/>
      <c r="C4"/>
      <c r="D4" s="48"/>
      <c r="E4" s="48"/>
      <c r="F4" s="472"/>
      <c r="G4" s="48"/>
      <c r="H4" s="48"/>
      <c r="I4" s="48"/>
      <c r="J4" s="48"/>
    </row>
    <row r="5" spans="1:45" s="168" customFormat="1" ht="60" customHeight="1" x14ac:dyDescent="0.25">
      <c r="A5" s="185" t="s">
        <v>0</v>
      </c>
      <c r="B5" s="185" t="s">
        <v>65</v>
      </c>
      <c r="C5" s="185" t="s">
        <v>642</v>
      </c>
      <c r="D5" s="186" t="s">
        <v>498</v>
      </c>
      <c r="E5" s="186" t="s">
        <v>499</v>
      </c>
      <c r="F5" s="186" t="s">
        <v>500</v>
      </c>
      <c r="G5" s="186" t="s">
        <v>501</v>
      </c>
      <c r="H5" s="186" t="s">
        <v>502</v>
      </c>
      <c r="I5" s="186" t="s">
        <v>503</v>
      </c>
      <c r="J5" s="186" t="s">
        <v>504</v>
      </c>
      <c r="K5" s="186" t="s">
        <v>505</v>
      </c>
      <c r="L5" s="186" t="s">
        <v>506</v>
      </c>
      <c r="M5" s="186" t="s">
        <v>507</v>
      </c>
      <c r="N5" s="186" t="s">
        <v>508</v>
      </c>
      <c r="O5" s="186" t="s">
        <v>509</v>
      </c>
      <c r="P5" s="186" t="s">
        <v>511</v>
      </c>
      <c r="Q5" s="186" t="s">
        <v>510</v>
      </c>
      <c r="R5" s="186" t="s">
        <v>512</v>
      </c>
      <c r="S5" s="186" t="s">
        <v>513</v>
      </c>
      <c r="T5" s="186" t="s">
        <v>514</v>
      </c>
      <c r="U5" s="186" t="s">
        <v>801</v>
      </c>
      <c r="V5" s="186" t="s">
        <v>802</v>
      </c>
      <c r="W5" s="186" t="s">
        <v>515</v>
      </c>
      <c r="X5" s="186" t="s">
        <v>516</v>
      </c>
      <c r="Y5" s="186" t="s">
        <v>517</v>
      </c>
      <c r="Z5" s="186" t="s">
        <v>518</v>
      </c>
      <c r="AA5" s="186" t="s">
        <v>519</v>
      </c>
      <c r="AB5" s="186" t="s">
        <v>520</v>
      </c>
      <c r="AC5" s="186" t="s">
        <v>521</v>
      </c>
      <c r="AD5" s="186" t="s">
        <v>522</v>
      </c>
      <c r="AE5" s="186" t="s">
        <v>429</v>
      </c>
      <c r="AF5" s="186" t="s">
        <v>430</v>
      </c>
      <c r="AG5" s="186" t="s">
        <v>431</v>
      </c>
      <c r="AH5" s="186" t="s">
        <v>432</v>
      </c>
      <c r="AI5" s="186" t="s">
        <v>433</v>
      </c>
      <c r="AJ5" s="186" t="s">
        <v>523</v>
      </c>
      <c r="AK5" s="186" t="s">
        <v>524</v>
      </c>
      <c r="AL5" s="186" t="s">
        <v>525</v>
      </c>
      <c r="AM5" s="186" t="s">
        <v>526</v>
      </c>
      <c r="AN5" s="186" t="s">
        <v>527</v>
      </c>
      <c r="AO5" s="186" t="s">
        <v>434</v>
      </c>
      <c r="AP5" s="186" t="s">
        <v>435</v>
      </c>
      <c r="AQ5" s="186" t="s">
        <v>436</v>
      </c>
      <c r="AR5" s="186" t="s">
        <v>437</v>
      </c>
      <c r="AS5" s="187" t="s">
        <v>528</v>
      </c>
    </row>
    <row r="6" spans="1:45" s="481" customFormat="1" ht="15" customHeight="1" x14ac:dyDescent="0.25">
      <c r="A6" s="476">
        <v>2012</v>
      </c>
      <c r="B6" s="477" t="s">
        <v>10</v>
      </c>
      <c r="C6" s="477" t="s">
        <v>104</v>
      </c>
      <c r="D6" s="478">
        <v>120</v>
      </c>
      <c r="E6" s="478">
        <v>18</v>
      </c>
      <c r="F6" s="478">
        <v>7</v>
      </c>
      <c r="G6" s="478">
        <v>102</v>
      </c>
      <c r="H6" s="478">
        <v>6</v>
      </c>
      <c r="I6" s="478">
        <v>11</v>
      </c>
      <c r="J6" s="478">
        <v>1</v>
      </c>
      <c r="K6" s="478">
        <v>0</v>
      </c>
      <c r="L6" s="478">
        <v>1</v>
      </c>
      <c r="M6" s="478">
        <v>3</v>
      </c>
      <c r="N6" s="478">
        <v>3</v>
      </c>
      <c r="O6" s="478">
        <v>0</v>
      </c>
      <c r="P6" s="478">
        <v>2</v>
      </c>
      <c r="Q6" s="478">
        <v>82</v>
      </c>
      <c r="R6" s="478">
        <v>18</v>
      </c>
      <c r="S6" s="478">
        <v>0</v>
      </c>
      <c r="T6" s="478">
        <v>120</v>
      </c>
      <c r="U6" s="478">
        <v>0</v>
      </c>
      <c r="V6" s="478">
        <v>0</v>
      </c>
      <c r="W6" s="478">
        <v>0</v>
      </c>
      <c r="X6" s="478">
        <v>0</v>
      </c>
      <c r="Y6" s="478">
        <v>0</v>
      </c>
      <c r="Z6" s="478">
        <v>103</v>
      </c>
      <c r="AA6" s="478">
        <v>17</v>
      </c>
      <c r="AB6" s="478">
        <v>0</v>
      </c>
      <c r="AC6" s="479">
        <v>46.3</v>
      </c>
      <c r="AD6" s="478">
        <v>0</v>
      </c>
      <c r="AE6" s="478">
        <v>23</v>
      </c>
      <c r="AF6" s="478">
        <v>60</v>
      </c>
      <c r="AG6" s="478">
        <v>31</v>
      </c>
      <c r="AH6" s="478">
        <v>4</v>
      </c>
      <c r="AI6" s="478">
        <v>1</v>
      </c>
      <c r="AJ6" s="478">
        <v>1</v>
      </c>
      <c r="AK6" s="478">
        <v>0</v>
      </c>
      <c r="AL6" s="478">
        <v>120</v>
      </c>
      <c r="AM6" s="478">
        <v>0</v>
      </c>
      <c r="AN6" s="478">
        <v>0</v>
      </c>
      <c r="AO6" s="478">
        <v>8</v>
      </c>
      <c r="AP6" s="478">
        <v>44</v>
      </c>
      <c r="AQ6" s="478">
        <v>43</v>
      </c>
      <c r="AR6" s="478">
        <v>25</v>
      </c>
      <c r="AS6" s="480">
        <v>0</v>
      </c>
    </row>
    <row r="7" spans="1:45" s="481" customFormat="1" ht="15" customHeight="1" x14ac:dyDescent="0.25">
      <c r="A7" s="476">
        <v>2012</v>
      </c>
      <c r="B7" s="477" t="s">
        <v>11</v>
      </c>
      <c r="C7" s="477" t="s">
        <v>104</v>
      </c>
      <c r="D7" s="482">
        <v>5</v>
      </c>
      <c r="E7" s="482">
        <v>1</v>
      </c>
      <c r="F7" s="482">
        <v>2</v>
      </c>
      <c r="G7" s="482">
        <v>4</v>
      </c>
      <c r="H7" s="482">
        <v>0</v>
      </c>
      <c r="I7" s="482">
        <v>1</v>
      </c>
      <c r="J7" s="482">
        <v>0</v>
      </c>
      <c r="K7" s="478">
        <v>0</v>
      </c>
      <c r="L7" s="482">
        <v>0</v>
      </c>
      <c r="M7" s="482">
        <v>1</v>
      </c>
      <c r="N7" s="482">
        <v>1</v>
      </c>
      <c r="O7" s="478">
        <v>0</v>
      </c>
      <c r="P7" s="482">
        <v>0</v>
      </c>
      <c r="Q7" s="482">
        <v>3</v>
      </c>
      <c r="R7" s="482">
        <v>1</v>
      </c>
      <c r="S7" s="478">
        <v>0</v>
      </c>
      <c r="T7" s="482">
        <v>5</v>
      </c>
      <c r="U7" s="482">
        <v>0</v>
      </c>
      <c r="V7" s="482">
        <v>0</v>
      </c>
      <c r="W7" s="482">
        <v>0</v>
      </c>
      <c r="X7" s="482">
        <v>0</v>
      </c>
      <c r="Y7" s="482">
        <v>0</v>
      </c>
      <c r="Z7" s="482">
        <v>5</v>
      </c>
      <c r="AA7" s="482">
        <v>0</v>
      </c>
      <c r="AB7" s="478">
        <v>0</v>
      </c>
      <c r="AC7" s="483">
        <v>47</v>
      </c>
      <c r="AD7" s="482">
        <v>0</v>
      </c>
      <c r="AE7" s="482">
        <v>1</v>
      </c>
      <c r="AF7" s="482">
        <v>3</v>
      </c>
      <c r="AG7" s="482">
        <v>0</v>
      </c>
      <c r="AH7" s="482">
        <v>1</v>
      </c>
      <c r="AI7" s="482">
        <v>0</v>
      </c>
      <c r="AJ7" s="482">
        <v>0</v>
      </c>
      <c r="AK7" s="478">
        <v>0</v>
      </c>
      <c r="AL7" s="484" t="s">
        <v>1</v>
      </c>
      <c r="AM7" s="484" t="s">
        <v>1</v>
      </c>
      <c r="AN7" s="484" t="s">
        <v>1</v>
      </c>
      <c r="AO7" s="482">
        <v>1</v>
      </c>
      <c r="AP7" s="482">
        <v>1</v>
      </c>
      <c r="AQ7" s="482">
        <v>2</v>
      </c>
      <c r="AR7" s="482">
        <v>1</v>
      </c>
      <c r="AS7" s="485">
        <v>0</v>
      </c>
    </row>
    <row r="8" spans="1:45" s="481" customFormat="1" ht="15" customHeight="1" x14ac:dyDescent="0.25">
      <c r="A8" s="476">
        <v>2012</v>
      </c>
      <c r="B8" s="477" t="s">
        <v>12</v>
      </c>
      <c r="C8" s="477" t="s">
        <v>104</v>
      </c>
      <c r="D8" s="482">
        <v>135</v>
      </c>
      <c r="E8" s="482">
        <v>21</v>
      </c>
      <c r="F8" s="482">
        <v>6</v>
      </c>
      <c r="G8" s="482">
        <v>114</v>
      </c>
      <c r="H8" s="482">
        <v>7</v>
      </c>
      <c r="I8" s="482">
        <v>14</v>
      </c>
      <c r="J8" s="482">
        <v>0</v>
      </c>
      <c r="K8" s="478">
        <v>0</v>
      </c>
      <c r="L8" s="482">
        <v>2</v>
      </c>
      <c r="M8" s="482">
        <v>4</v>
      </c>
      <c r="N8" s="482">
        <v>0</v>
      </c>
      <c r="O8" s="478">
        <v>0</v>
      </c>
      <c r="P8" s="482">
        <v>4</v>
      </c>
      <c r="Q8" s="482">
        <v>90</v>
      </c>
      <c r="R8" s="482">
        <v>20</v>
      </c>
      <c r="S8" s="478">
        <v>0</v>
      </c>
      <c r="T8" s="482">
        <v>133</v>
      </c>
      <c r="U8" s="478">
        <v>0</v>
      </c>
      <c r="V8" s="478">
        <v>0</v>
      </c>
      <c r="W8" s="478">
        <v>0</v>
      </c>
      <c r="X8" s="478">
        <v>0</v>
      </c>
      <c r="Y8" s="478">
        <v>2</v>
      </c>
      <c r="Z8" s="482">
        <v>130</v>
      </c>
      <c r="AA8" s="482">
        <v>5</v>
      </c>
      <c r="AB8" s="478">
        <v>0</v>
      </c>
      <c r="AC8" s="483">
        <v>45.6</v>
      </c>
      <c r="AD8" s="478">
        <v>2</v>
      </c>
      <c r="AE8" s="482">
        <v>33</v>
      </c>
      <c r="AF8" s="482">
        <v>55</v>
      </c>
      <c r="AG8" s="482">
        <v>40</v>
      </c>
      <c r="AH8" s="482">
        <v>4</v>
      </c>
      <c r="AI8" s="482">
        <v>1</v>
      </c>
      <c r="AJ8" s="482">
        <v>0</v>
      </c>
      <c r="AK8" s="478">
        <v>0</v>
      </c>
      <c r="AL8" s="482">
        <v>131</v>
      </c>
      <c r="AM8" s="478">
        <v>4</v>
      </c>
      <c r="AN8" s="478">
        <v>0</v>
      </c>
      <c r="AO8" s="482">
        <v>17</v>
      </c>
      <c r="AP8" s="482">
        <v>41</v>
      </c>
      <c r="AQ8" s="482">
        <v>55</v>
      </c>
      <c r="AR8" s="482">
        <v>22</v>
      </c>
      <c r="AS8" s="480">
        <v>0</v>
      </c>
    </row>
    <row r="9" spans="1:45" s="481" customFormat="1" ht="15" customHeight="1" x14ac:dyDescent="0.25">
      <c r="A9" s="476">
        <v>2012</v>
      </c>
      <c r="B9" s="477" t="s">
        <v>13</v>
      </c>
      <c r="C9" s="477" t="s">
        <v>104</v>
      </c>
      <c r="D9" s="482">
        <v>106</v>
      </c>
      <c r="E9" s="478">
        <v>31</v>
      </c>
      <c r="F9" s="482">
        <v>7</v>
      </c>
      <c r="G9" s="478">
        <v>75</v>
      </c>
      <c r="H9" s="478">
        <v>17</v>
      </c>
      <c r="I9" s="482">
        <v>14</v>
      </c>
      <c r="J9" s="478">
        <v>0</v>
      </c>
      <c r="K9" s="478">
        <v>0</v>
      </c>
      <c r="L9" s="478">
        <v>4</v>
      </c>
      <c r="M9" s="478">
        <v>2</v>
      </c>
      <c r="N9" s="478">
        <v>1</v>
      </c>
      <c r="O9" s="478">
        <v>0</v>
      </c>
      <c r="P9" s="478">
        <v>9</v>
      </c>
      <c r="Q9" s="482">
        <v>54</v>
      </c>
      <c r="R9" s="482">
        <v>12</v>
      </c>
      <c r="S9" s="478">
        <v>0</v>
      </c>
      <c r="T9" s="482">
        <v>105</v>
      </c>
      <c r="U9" s="478">
        <v>0</v>
      </c>
      <c r="V9" s="478">
        <v>0</v>
      </c>
      <c r="W9" s="478">
        <v>0</v>
      </c>
      <c r="X9" s="478">
        <v>1</v>
      </c>
      <c r="Y9" s="478">
        <v>0</v>
      </c>
      <c r="Z9" s="482">
        <v>102</v>
      </c>
      <c r="AA9" s="478">
        <v>4</v>
      </c>
      <c r="AB9" s="478">
        <v>0</v>
      </c>
      <c r="AC9" s="483">
        <v>42.3</v>
      </c>
      <c r="AD9" s="478">
        <v>8</v>
      </c>
      <c r="AE9" s="482">
        <v>38</v>
      </c>
      <c r="AF9" s="482">
        <v>36</v>
      </c>
      <c r="AG9" s="478">
        <v>21</v>
      </c>
      <c r="AH9" s="482">
        <v>1</v>
      </c>
      <c r="AI9" s="478">
        <v>2</v>
      </c>
      <c r="AJ9" s="478">
        <v>0</v>
      </c>
      <c r="AK9" s="478">
        <v>0</v>
      </c>
      <c r="AL9" s="482">
        <v>102</v>
      </c>
      <c r="AM9" s="478">
        <v>4</v>
      </c>
      <c r="AN9" s="478">
        <v>0</v>
      </c>
      <c r="AO9" s="482">
        <v>29</v>
      </c>
      <c r="AP9" s="482">
        <v>30</v>
      </c>
      <c r="AQ9" s="482">
        <v>34</v>
      </c>
      <c r="AR9" s="482">
        <v>13</v>
      </c>
      <c r="AS9" s="480">
        <v>0</v>
      </c>
    </row>
    <row r="10" spans="1:45" s="481" customFormat="1" ht="15" customHeight="1" x14ac:dyDescent="0.25">
      <c r="A10" s="476">
        <v>2012</v>
      </c>
      <c r="B10" s="477" t="s">
        <v>14</v>
      </c>
      <c r="C10" s="477" t="s">
        <v>104</v>
      </c>
      <c r="D10" s="482">
        <v>150</v>
      </c>
      <c r="E10" s="482">
        <v>47</v>
      </c>
      <c r="F10" s="482">
        <v>2</v>
      </c>
      <c r="G10" s="478">
        <v>103</v>
      </c>
      <c r="H10" s="482">
        <v>31</v>
      </c>
      <c r="I10" s="482">
        <v>15</v>
      </c>
      <c r="J10" s="478">
        <v>1</v>
      </c>
      <c r="K10" s="478">
        <v>0</v>
      </c>
      <c r="L10" s="482">
        <v>2</v>
      </c>
      <c r="M10" s="482">
        <v>0</v>
      </c>
      <c r="N10" s="478">
        <v>0</v>
      </c>
      <c r="O10" s="478">
        <v>0</v>
      </c>
      <c r="P10" s="482">
        <v>42</v>
      </c>
      <c r="Q10" s="482">
        <v>57</v>
      </c>
      <c r="R10" s="482">
        <v>4</v>
      </c>
      <c r="S10" s="478">
        <v>0</v>
      </c>
      <c r="T10" s="482">
        <v>149</v>
      </c>
      <c r="U10" s="478">
        <v>0</v>
      </c>
      <c r="V10" s="482">
        <v>0</v>
      </c>
      <c r="W10" s="478">
        <v>0</v>
      </c>
      <c r="X10" s="478">
        <v>0</v>
      </c>
      <c r="Y10" s="482">
        <v>1</v>
      </c>
      <c r="Z10" s="482">
        <v>137</v>
      </c>
      <c r="AA10" s="482">
        <v>13</v>
      </c>
      <c r="AB10" s="478">
        <v>0</v>
      </c>
      <c r="AC10" s="483">
        <v>36.6</v>
      </c>
      <c r="AD10" s="482">
        <v>18</v>
      </c>
      <c r="AE10" s="482">
        <v>90</v>
      </c>
      <c r="AF10" s="482">
        <v>33</v>
      </c>
      <c r="AG10" s="482">
        <v>9</v>
      </c>
      <c r="AH10" s="482">
        <v>0</v>
      </c>
      <c r="AI10" s="478">
        <v>0</v>
      </c>
      <c r="AJ10" s="478">
        <v>0</v>
      </c>
      <c r="AK10" s="478">
        <v>0</v>
      </c>
      <c r="AL10" s="482">
        <v>148</v>
      </c>
      <c r="AM10" s="482">
        <v>2</v>
      </c>
      <c r="AN10" s="478">
        <v>0</v>
      </c>
      <c r="AO10" s="482">
        <v>61</v>
      </c>
      <c r="AP10" s="482">
        <v>61</v>
      </c>
      <c r="AQ10" s="482">
        <v>22</v>
      </c>
      <c r="AR10" s="482">
        <v>6</v>
      </c>
      <c r="AS10" s="480">
        <v>0</v>
      </c>
    </row>
    <row r="11" spans="1:45" s="481" customFormat="1" ht="15" customHeight="1" x14ac:dyDescent="0.25">
      <c r="A11" s="476">
        <v>2012</v>
      </c>
      <c r="B11" s="477" t="s">
        <v>15</v>
      </c>
      <c r="C11" s="477" t="s">
        <v>104</v>
      </c>
      <c r="D11" s="482">
        <v>1941</v>
      </c>
      <c r="E11" s="482">
        <v>244</v>
      </c>
      <c r="F11" s="482">
        <v>34</v>
      </c>
      <c r="G11" s="482">
        <v>1697</v>
      </c>
      <c r="H11" s="482">
        <v>117</v>
      </c>
      <c r="I11" s="482">
        <v>114</v>
      </c>
      <c r="J11" s="482">
        <v>13</v>
      </c>
      <c r="K11" s="478">
        <v>0</v>
      </c>
      <c r="L11" s="482">
        <v>6</v>
      </c>
      <c r="M11" s="482">
        <v>11</v>
      </c>
      <c r="N11" s="478">
        <v>17</v>
      </c>
      <c r="O11" s="478">
        <v>0</v>
      </c>
      <c r="P11" s="482">
        <v>193</v>
      </c>
      <c r="Q11" s="482">
        <v>1129</v>
      </c>
      <c r="R11" s="482">
        <v>375</v>
      </c>
      <c r="S11" s="478">
        <v>0</v>
      </c>
      <c r="T11" s="482">
        <v>1867</v>
      </c>
      <c r="U11" s="478">
        <v>2</v>
      </c>
      <c r="V11" s="478">
        <v>15</v>
      </c>
      <c r="W11" s="482">
        <v>18</v>
      </c>
      <c r="X11" s="482">
        <v>20</v>
      </c>
      <c r="Y11" s="482">
        <v>19</v>
      </c>
      <c r="Z11" s="482">
        <v>1838</v>
      </c>
      <c r="AA11" s="482">
        <v>103</v>
      </c>
      <c r="AB11" s="478">
        <v>0</v>
      </c>
      <c r="AC11" s="483">
        <v>45.7</v>
      </c>
      <c r="AD11" s="482">
        <v>59</v>
      </c>
      <c r="AE11" s="482">
        <v>509</v>
      </c>
      <c r="AF11" s="482">
        <v>649</v>
      </c>
      <c r="AG11" s="482">
        <v>592</v>
      </c>
      <c r="AH11" s="482">
        <v>105</v>
      </c>
      <c r="AI11" s="482">
        <v>20</v>
      </c>
      <c r="AJ11" s="478">
        <v>7</v>
      </c>
      <c r="AK11" s="478">
        <v>0</v>
      </c>
      <c r="AL11" s="482">
        <v>1833</v>
      </c>
      <c r="AM11" s="482">
        <v>108</v>
      </c>
      <c r="AN11" s="478">
        <v>0</v>
      </c>
      <c r="AO11" s="482">
        <v>358</v>
      </c>
      <c r="AP11" s="482">
        <v>523</v>
      </c>
      <c r="AQ11" s="482">
        <v>649</v>
      </c>
      <c r="AR11" s="482">
        <v>410</v>
      </c>
      <c r="AS11" s="480">
        <v>1</v>
      </c>
    </row>
    <row r="12" spans="1:45" s="481" customFormat="1" ht="15" customHeight="1" x14ac:dyDescent="0.25">
      <c r="A12" s="476">
        <v>2012</v>
      </c>
      <c r="B12" s="477" t="s">
        <v>16</v>
      </c>
      <c r="C12" s="477" t="s">
        <v>104</v>
      </c>
      <c r="D12" s="482">
        <v>100</v>
      </c>
      <c r="E12" s="482">
        <v>8</v>
      </c>
      <c r="F12" s="482">
        <v>6</v>
      </c>
      <c r="G12" s="478">
        <v>92</v>
      </c>
      <c r="H12" s="482">
        <v>5</v>
      </c>
      <c r="I12" s="482">
        <v>2</v>
      </c>
      <c r="J12" s="478">
        <v>1</v>
      </c>
      <c r="K12" s="478">
        <v>0</v>
      </c>
      <c r="L12" s="478">
        <v>4</v>
      </c>
      <c r="M12" s="482">
        <v>2</v>
      </c>
      <c r="N12" s="478">
        <v>0</v>
      </c>
      <c r="O12" s="478">
        <v>0</v>
      </c>
      <c r="P12" s="482">
        <v>21</v>
      </c>
      <c r="Q12" s="482">
        <v>63</v>
      </c>
      <c r="R12" s="482">
        <v>8</v>
      </c>
      <c r="S12" s="478">
        <v>0</v>
      </c>
      <c r="T12" s="482">
        <v>98</v>
      </c>
      <c r="U12" s="478">
        <v>0</v>
      </c>
      <c r="V12" s="478">
        <v>0</v>
      </c>
      <c r="W12" s="478">
        <v>0</v>
      </c>
      <c r="X12" s="478">
        <v>0</v>
      </c>
      <c r="Y12" s="478">
        <v>2</v>
      </c>
      <c r="Z12" s="482">
        <v>92</v>
      </c>
      <c r="AA12" s="482">
        <v>6</v>
      </c>
      <c r="AB12" s="478">
        <v>0</v>
      </c>
      <c r="AC12" s="483">
        <v>41.9</v>
      </c>
      <c r="AD12" s="482">
        <v>2</v>
      </c>
      <c r="AE12" s="482">
        <v>44</v>
      </c>
      <c r="AF12" s="482">
        <v>33</v>
      </c>
      <c r="AG12" s="482">
        <v>17</v>
      </c>
      <c r="AH12" s="478">
        <v>3</v>
      </c>
      <c r="AI12" s="478">
        <v>1</v>
      </c>
      <c r="AJ12" s="478">
        <v>0</v>
      </c>
      <c r="AK12" s="478">
        <v>0</v>
      </c>
      <c r="AL12" s="482">
        <v>100</v>
      </c>
      <c r="AM12" s="482">
        <v>0</v>
      </c>
      <c r="AN12" s="478">
        <v>0</v>
      </c>
      <c r="AO12" s="482">
        <v>26</v>
      </c>
      <c r="AP12" s="482">
        <v>37</v>
      </c>
      <c r="AQ12" s="482">
        <v>27</v>
      </c>
      <c r="AR12" s="482">
        <v>10</v>
      </c>
      <c r="AS12" s="480">
        <v>0</v>
      </c>
    </row>
    <row r="13" spans="1:45" s="481" customFormat="1" ht="15" customHeight="1" x14ac:dyDescent="0.25">
      <c r="A13" s="476">
        <v>2012</v>
      </c>
      <c r="B13" s="477" t="s">
        <v>17</v>
      </c>
      <c r="C13" s="477" t="s">
        <v>104</v>
      </c>
      <c r="D13" s="482">
        <v>136</v>
      </c>
      <c r="E13" s="482">
        <v>12</v>
      </c>
      <c r="F13" s="482">
        <v>4</v>
      </c>
      <c r="G13" s="482">
        <v>124</v>
      </c>
      <c r="H13" s="482">
        <v>3</v>
      </c>
      <c r="I13" s="482">
        <v>8</v>
      </c>
      <c r="J13" s="482">
        <v>1</v>
      </c>
      <c r="K13" s="478">
        <v>0</v>
      </c>
      <c r="L13" s="482">
        <v>1</v>
      </c>
      <c r="M13" s="482">
        <v>3</v>
      </c>
      <c r="N13" s="482">
        <v>0</v>
      </c>
      <c r="O13" s="478">
        <v>0</v>
      </c>
      <c r="P13" s="482">
        <v>8</v>
      </c>
      <c r="Q13" s="482">
        <v>76</v>
      </c>
      <c r="R13" s="482">
        <v>40</v>
      </c>
      <c r="S13" s="478">
        <v>0</v>
      </c>
      <c r="T13" s="482">
        <v>136</v>
      </c>
      <c r="U13" s="482">
        <v>0</v>
      </c>
      <c r="V13" s="482">
        <v>0</v>
      </c>
      <c r="W13" s="482">
        <v>0</v>
      </c>
      <c r="X13" s="482">
        <v>0</v>
      </c>
      <c r="Y13" s="482">
        <v>0</v>
      </c>
      <c r="Z13" s="482">
        <v>127</v>
      </c>
      <c r="AA13" s="482">
        <v>9</v>
      </c>
      <c r="AB13" s="478">
        <v>0</v>
      </c>
      <c r="AC13" s="483">
        <v>48.4</v>
      </c>
      <c r="AD13" s="482">
        <v>4</v>
      </c>
      <c r="AE13" s="482">
        <v>23</v>
      </c>
      <c r="AF13" s="482">
        <v>37</v>
      </c>
      <c r="AG13" s="482">
        <v>62</v>
      </c>
      <c r="AH13" s="482">
        <v>9</v>
      </c>
      <c r="AI13" s="482">
        <v>1</v>
      </c>
      <c r="AJ13" s="482">
        <v>0</v>
      </c>
      <c r="AK13" s="478">
        <v>0</v>
      </c>
      <c r="AL13" s="482">
        <v>97</v>
      </c>
      <c r="AM13" s="482">
        <v>0</v>
      </c>
      <c r="AN13" s="478">
        <v>39</v>
      </c>
      <c r="AO13" s="482">
        <v>15</v>
      </c>
      <c r="AP13" s="482">
        <v>32</v>
      </c>
      <c r="AQ13" s="482">
        <v>53</v>
      </c>
      <c r="AR13" s="482">
        <v>36</v>
      </c>
      <c r="AS13" s="485">
        <v>0</v>
      </c>
    </row>
    <row r="14" spans="1:45" s="481" customFormat="1" ht="15" customHeight="1" x14ac:dyDescent="0.25">
      <c r="A14" s="476">
        <v>2012</v>
      </c>
      <c r="B14" s="477" t="s">
        <v>18</v>
      </c>
      <c r="C14" s="477" t="s">
        <v>104</v>
      </c>
      <c r="D14" s="482">
        <v>306</v>
      </c>
      <c r="E14" s="482">
        <v>31</v>
      </c>
      <c r="F14" s="482">
        <v>11</v>
      </c>
      <c r="G14" s="482">
        <v>275</v>
      </c>
      <c r="H14" s="482">
        <v>14</v>
      </c>
      <c r="I14" s="482">
        <v>13</v>
      </c>
      <c r="J14" s="482">
        <v>4</v>
      </c>
      <c r="K14" s="478">
        <v>0</v>
      </c>
      <c r="L14" s="482">
        <v>4</v>
      </c>
      <c r="M14" s="482">
        <v>5</v>
      </c>
      <c r="N14" s="482">
        <v>2</v>
      </c>
      <c r="O14" s="478">
        <v>0</v>
      </c>
      <c r="P14" s="482">
        <v>26</v>
      </c>
      <c r="Q14" s="482">
        <v>204</v>
      </c>
      <c r="R14" s="482">
        <v>45</v>
      </c>
      <c r="S14" s="478">
        <v>0</v>
      </c>
      <c r="T14" s="482">
        <v>305</v>
      </c>
      <c r="U14" s="478">
        <v>0</v>
      </c>
      <c r="V14" s="478">
        <v>0</v>
      </c>
      <c r="W14" s="478">
        <v>0</v>
      </c>
      <c r="X14" s="478">
        <v>0</v>
      </c>
      <c r="Y14" s="478">
        <v>1</v>
      </c>
      <c r="Z14" s="482">
        <v>283</v>
      </c>
      <c r="AA14" s="482">
        <v>23</v>
      </c>
      <c r="AB14" s="478">
        <v>0</v>
      </c>
      <c r="AC14" s="483">
        <v>44.8</v>
      </c>
      <c r="AD14" s="482">
        <v>7</v>
      </c>
      <c r="AE14" s="482">
        <v>91</v>
      </c>
      <c r="AF14" s="482">
        <v>111</v>
      </c>
      <c r="AG14" s="482">
        <v>81</v>
      </c>
      <c r="AH14" s="482">
        <v>12</v>
      </c>
      <c r="AI14" s="482">
        <v>4</v>
      </c>
      <c r="AJ14" s="478">
        <v>0</v>
      </c>
      <c r="AK14" s="478">
        <v>0</v>
      </c>
      <c r="AL14" s="482">
        <v>296</v>
      </c>
      <c r="AM14" s="478">
        <v>10</v>
      </c>
      <c r="AN14" s="478">
        <v>0</v>
      </c>
      <c r="AO14" s="482">
        <v>40</v>
      </c>
      <c r="AP14" s="482">
        <v>121</v>
      </c>
      <c r="AQ14" s="482">
        <v>94</v>
      </c>
      <c r="AR14" s="482">
        <v>51</v>
      </c>
      <c r="AS14" s="480">
        <v>0</v>
      </c>
    </row>
    <row r="15" spans="1:45" s="481" customFormat="1" ht="15" customHeight="1" x14ac:dyDescent="0.25">
      <c r="A15" s="476">
        <v>2012</v>
      </c>
      <c r="B15" s="477" t="s">
        <v>19</v>
      </c>
      <c r="C15" s="477" t="s">
        <v>104</v>
      </c>
      <c r="D15" s="482">
        <v>231</v>
      </c>
      <c r="E15" s="482">
        <v>40</v>
      </c>
      <c r="F15" s="482">
        <v>17</v>
      </c>
      <c r="G15" s="482">
        <v>191</v>
      </c>
      <c r="H15" s="482">
        <v>18</v>
      </c>
      <c r="I15" s="482">
        <v>20</v>
      </c>
      <c r="J15" s="482">
        <v>2</v>
      </c>
      <c r="K15" s="478">
        <v>0</v>
      </c>
      <c r="L15" s="478">
        <v>3</v>
      </c>
      <c r="M15" s="478">
        <v>14</v>
      </c>
      <c r="N15" s="482">
        <v>0</v>
      </c>
      <c r="O15" s="478">
        <v>0</v>
      </c>
      <c r="P15" s="482">
        <v>27</v>
      </c>
      <c r="Q15" s="482">
        <v>136</v>
      </c>
      <c r="R15" s="482">
        <v>28</v>
      </c>
      <c r="S15" s="478">
        <v>0</v>
      </c>
      <c r="T15" s="482">
        <v>185</v>
      </c>
      <c r="U15" s="478">
        <v>1</v>
      </c>
      <c r="V15" s="478">
        <v>0</v>
      </c>
      <c r="W15" s="478">
        <v>0</v>
      </c>
      <c r="X15" s="478">
        <v>3</v>
      </c>
      <c r="Y15" s="478">
        <v>42</v>
      </c>
      <c r="Z15" s="482">
        <v>220</v>
      </c>
      <c r="AA15" s="482">
        <v>11</v>
      </c>
      <c r="AB15" s="478">
        <v>0</v>
      </c>
      <c r="AC15" s="483">
        <v>43.3</v>
      </c>
      <c r="AD15" s="482">
        <v>11</v>
      </c>
      <c r="AE15" s="482">
        <v>83</v>
      </c>
      <c r="AF15" s="482">
        <v>70</v>
      </c>
      <c r="AG15" s="482">
        <v>58</v>
      </c>
      <c r="AH15" s="482">
        <v>8</v>
      </c>
      <c r="AI15" s="482">
        <v>1</v>
      </c>
      <c r="AJ15" s="482">
        <v>0</v>
      </c>
      <c r="AK15" s="478">
        <v>0</v>
      </c>
      <c r="AL15" s="482">
        <v>217</v>
      </c>
      <c r="AM15" s="478">
        <v>2</v>
      </c>
      <c r="AN15" s="482">
        <v>12</v>
      </c>
      <c r="AO15" s="482">
        <v>66</v>
      </c>
      <c r="AP15" s="482">
        <v>77</v>
      </c>
      <c r="AQ15" s="482">
        <v>59</v>
      </c>
      <c r="AR15" s="482">
        <v>28</v>
      </c>
      <c r="AS15" s="480">
        <v>1</v>
      </c>
    </row>
    <row r="16" spans="1:45" s="481" customFormat="1" ht="15" customHeight="1" x14ac:dyDescent="0.25">
      <c r="A16" s="476">
        <v>2012</v>
      </c>
      <c r="B16" s="477" t="s">
        <v>20</v>
      </c>
      <c r="C16" s="477" t="s">
        <v>104</v>
      </c>
      <c r="D16" s="484" t="s">
        <v>1</v>
      </c>
      <c r="E16" s="484" t="s">
        <v>1</v>
      </c>
      <c r="F16" s="484" t="s">
        <v>1</v>
      </c>
      <c r="G16" s="484" t="s">
        <v>1</v>
      </c>
      <c r="H16" s="484" t="s">
        <v>1</v>
      </c>
      <c r="I16" s="484" t="s">
        <v>1</v>
      </c>
      <c r="J16" s="484" t="s">
        <v>1</v>
      </c>
      <c r="K16" s="484" t="s">
        <v>1</v>
      </c>
      <c r="L16" s="484" t="s">
        <v>1</v>
      </c>
      <c r="M16" s="484" t="s">
        <v>1</v>
      </c>
      <c r="N16" s="484" t="s">
        <v>1</v>
      </c>
      <c r="O16" s="484" t="s">
        <v>1</v>
      </c>
      <c r="P16" s="484" t="s">
        <v>1</v>
      </c>
      <c r="Q16" s="484" t="s">
        <v>1</v>
      </c>
      <c r="R16" s="484" t="s">
        <v>1</v>
      </c>
      <c r="S16" s="484" t="s">
        <v>1</v>
      </c>
      <c r="T16" s="484" t="s">
        <v>1</v>
      </c>
      <c r="U16" s="484" t="s">
        <v>1</v>
      </c>
      <c r="V16" s="484" t="s">
        <v>1</v>
      </c>
      <c r="W16" s="484" t="s">
        <v>1</v>
      </c>
      <c r="X16" s="484" t="s">
        <v>1</v>
      </c>
      <c r="Y16" s="484" t="s">
        <v>1</v>
      </c>
      <c r="Z16" s="484" t="s">
        <v>1</v>
      </c>
      <c r="AA16" s="484" t="s">
        <v>1</v>
      </c>
      <c r="AB16" s="484" t="s">
        <v>1</v>
      </c>
      <c r="AC16" s="486" t="s">
        <v>1</v>
      </c>
      <c r="AD16" s="484" t="s">
        <v>1</v>
      </c>
      <c r="AE16" s="484" t="s">
        <v>1</v>
      </c>
      <c r="AF16" s="484" t="s">
        <v>1</v>
      </c>
      <c r="AG16" s="484" t="s">
        <v>1</v>
      </c>
      <c r="AH16" s="484" t="s">
        <v>1</v>
      </c>
      <c r="AI16" s="484" t="s">
        <v>1</v>
      </c>
      <c r="AJ16" s="484" t="s">
        <v>1</v>
      </c>
      <c r="AK16" s="484" t="s">
        <v>1</v>
      </c>
      <c r="AL16" s="484" t="s">
        <v>1</v>
      </c>
      <c r="AM16" s="484" t="s">
        <v>1</v>
      </c>
      <c r="AN16" s="484" t="s">
        <v>1</v>
      </c>
      <c r="AO16" s="484" t="s">
        <v>1</v>
      </c>
      <c r="AP16" s="484" t="s">
        <v>1</v>
      </c>
      <c r="AQ16" s="484" t="s">
        <v>1</v>
      </c>
      <c r="AR16" s="484" t="s">
        <v>1</v>
      </c>
      <c r="AS16" s="487" t="s">
        <v>1</v>
      </c>
    </row>
    <row r="17" spans="1:45" s="481" customFormat="1" ht="15" customHeight="1" x14ac:dyDescent="0.25">
      <c r="A17" s="476">
        <v>2012</v>
      </c>
      <c r="B17" s="477" t="s">
        <v>105</v>
      </c>
      <c r="C17" s="477" t="s">
        <v>104</v>
      </c>
      <c r="D17" s="482">
        <v>58</v>
      </c>
      <c r="E17" s="482">
        <v>15</v>
      </c>
      <c r="F17" s="482">
        <v>7</v>
      </c>
      <c r="G17" s="482">
        <v>43</v>
      </c>
      <c r="H17" s="478" t="s">
        <v>669</v>
      </c>
      <c r="I17" s="482">
        <v>7</v>
      </c>
      <c r="J17" s="478" t="s">
        <v>669</v>
      </c>
      <c r="K17" s="478">
        <v>0</v>
      </c>
      <c r="L17" s="478" t="s">
        <v>669</v>
      </c>
      <c r="M17" s="478" t="s">
        <v>669</v>
      </c>
      <c r="N17" s="478" t="s">
        <v>669</v>
      </c>
      <c r="O17" s="478">
        <v>0</v>
      </c>
      <c r="P17" s="482">
        <v>0</v>
      </c>
      <c r="Q17" s="482">
        <v>27</v>
      </c>
      <c r="R17" s="482">
        <v>16</v>
      </c>
      <c r="S17" s="478">
        <v>0</v>
      </c>
      <c r="T17" s="478" t="s">
        <v>669</v>
      </c>
      <c r="U17" s="482">
        <v>0</v>
      </c>
      <c r="V17" s="478">
        <v>0</v>
      </c>
      <c r="W17" s="478" t="s">
        <v>669</v>
      </c>
      <c r="X17" s="478">
        <v>0</v>
      </c>
      <c r="Y17" s="482">
        <v>2</v>
      </c>
      <c r="Z17" s="478" t="s">
        <v>669</v>
      </c>
      <c r="AA17" s="478" t="s">
        <v>669</v>
      </c>
      <c r="AB17" s="478">
        <v>0</v>
      </c>
      <c r="AC17" s="483">
        <v>49.3</v>
      </c>
      <c r="AD17" s="478" t="s">
        <v>669</v>
      </c>
      <c r="AE17" s="478">
        <v>9</v>
      </c>
      <c r="AF17" s="482">
        <v>17</v>
      </c>
      <c r="AG17" s="482">
        <v>23</v>
      </c>
      <c r="AH17" s="478">
        <v>5</v>
      </c>
      <c r="AI17" s="478" t="s">
        <v>669</v>
      </c>
      <c r="AJ17" s="478">
        <v>0</v>
      </c>
      <c r="AK17" s="478">
        <v>0</v>
      </c>
      <c r="AL17" s="478" t="s">
        <v>669</v>
      </c>
      <c r="AM17" s="478" t="s">
        <v>669</v>
      </c>
      <c r="AN17" s="478">
        <v>0</v>
      </c>
      <c r="AO17" s="482">
        <v>5</v>
      </c>
      <c r="AP17" s="482">
        <v>13</v>
      </c>
      <c r="AQ17" s="482">
        <v>23</v>
      </c>
      <c r="AR17" s="482">
        <v>17</v>
      </c>
      <c r="AS17" s="480">
        <v>0</v>
      </c>
    </row>
    <row r="18" spans="1:45" s="481" customFormat="1" ht="15" customHeight="1" x14ac:dyDescent="0.25">
      <c r="A18" s="476">
        <v>2012</v>
      </c>
      <c r="B18" s="477" t="s">
        <v>376</v>
      </c>
      <c r="C18" s="477" t="s">
        <v>104</v>
      </c>
      <c r="D18" s="482">
        <v>3288</v>
      </c>
      <c r="E18" s="484" t="s">
        <v>1</v>
      </c>
      <c r="F18" s="484" t="s">
        <v>1</v>
      </c>
      <c r="G18" s="484" t="s">
        <v>1</v>
      </c>
      <c r="H18" s="484" t="s">
        <v>1</v>
      </c>
      <c r="I18" s="484" t="s">
        <v>1</v>
      </c>
      <c r="J18" s="484" t="s">
        <v>1</v>
      </c>
      <c r="K18" s="484" t="s">
        <v>1</v>
      </c>
      <c r="L18" s="484" t="s">
        <v>1</v>
      </c>
      <c r="M18" s="484" t="s">
        <v>1</v>
      </c>
      <c r="N18" s="484" t="s">
        <v>1</v>
      </c>
      <c r="O18" s="484" t="s">
        <v>1</v>
      </c>
      <c r="P18" s="484" t="s">
        <v>1</v>
      </c>
      <c r="Q18" s="484" t="s">
        <v>1</v>
      </c>
      <c r="R18" s="484" t="s">
        <v>1</v>
      </c>
      <c r="S18" s="484" t="s">
        <v>1</v>
      </c>
      <c r="T18" s="482">
        <v>3103</v>
      </c>
      <c r="U18" s="478">
        <v>3</v>
      </c>
      <c r="V18" s="482">
        <v>15</v>
      </c>
      <c r="W18" s="478">
        <v>18</v>
      </c>
      <c r="X18" s="482">
        <v>24</v>
      </c>
      <c r="Y18" s="482">
        <v>69</v>
      </c>
      <c r="Z18" s="482">
        <v>3037</v>
      </c>
      <c r="AA18" s="482">
        <v>191</v>
      </c>
      <c r="AB18" s="478">
        <v>0</v>
      </c>
      <c r="AC18" s="483">
        <v>45</v>
      </c>
      <c r="AD18" s="482">
        <v>111</v>
      </c>
      <c r="AE18" s="482">
        <v>944</v>
      </c>
      <c r="AF18" s="482">
        <v>1104</v>
      </c>
      <c r="AG18" s="482">
        <v>934</v>
      </c>
      <c r="AH18" s="482">
        <v>152</v>
      </c>
      <c r="AI18" s="482">
        <v>31</v>
      </c>
      <c r="AJ18" s="478">
        <v>8</v>
      </c>
      <c r="AK18" s="478">
        <v>0</v>
      </c>
      <c r="AL18" s="482">
        <v>3044</v>
      </c>
      <c r="AM18" s="482">
        <v>130</v>
      </c>
      <c r="AN18" s="482">
        <v>51</v>
      </c>
      <c r="AO18" s="482">
        <v>626</v>
      </c>
      <c r="AP18" s="482">
        <v>980</v>
      </c>
      <c r="AQ18" s="482">
        <v>1061</v>
      </c>
      <c r="AR18" s="482">
        <v>619</v>
      </c>
      <c r="AS18" s="480">
        <v>2</v>
      </c>
    </row>
    <row r="19" spans="1:45" s="481" customFormat="1" ht="15" customHeight="1" x14ac:dyDescent="0.25">
      <c r="A19" s="476">
        <v>2013</v>
      </c>
      <c r="B19" s="477" t="s">
        <v>10</v>
      </c>
      <c r="C19" s="477" t="s">
        <v>104</v>
      </c>
      <c r="D19" s="478">
        <v>124</v>
      </c>
      <c r="E19" s="478">
        <v>11</v>
      </c>
      <c r="F19" s="478">
        <v>4</v>
      </c>
      <c r="G19" s="478">
        <v>113</v>
      </c>
      <c r="H19" s="478">
        <v>1</v>
      </c>
      <c r="I19" s="478">
        <v>9</v>
      </c>
      <c r="J19" s="478">
        <v>1</v>
      </c>
      <c r="K19" s="478">
        <v>0</v>
      </c>
      <c r="L19" s="478">
        <v>1</v>
      </c>
      <c r="M19" s="478">
        <v>2</v>
      </c>
      <c r="N19" s="478">
        <v>1</v>
      </c>
      <c r="O19" s="478">
        <v>0</v>
      </c>
      <c r="P19" s="478">
        <v>5</v>
      </c>
      <c r="Q19" s="478">
        <v>89</v>
      </c>
      <c r="R19" s="478">
        <v>19</v>
      </c>
      <c r="S19" s="478">
        <v>0</v>
      </c>
      <c r="T19" s="478">
        <v>124</v>
      </c>
      <c r="U19" s="478">
        <v>0</v>
      </c>
      <c r="V19" s="478">
        <v>0</v>
      </c>
      <c r="W19" s="478">
        <v>0</v>
      </c>
      <c r="X19" s="478">
        <v>0</v>
      </c>
      <c r="Y19" s="478">
        <v>0</v>
      </c>
      <c r="Z19" s="478">
        <v>106</v>
      </c>
      <c r="AA19" s="478">
        <v>18</v>
      </c>
      <c r="AB19" s="478">
        <v>0</v>
      </c>
      <c r="AC19" s="479">
        <v>46.9</v>
      </c>
      <c r="AD19" s="478">
        <v>0</v>
      </c>
      <c r="AE19" s="478">
        <v>20</v>
      </c>
      <c r="AF19" s="478">
        <v>62</v>
      </c>
      <c r="AG19" s="478">
        <v>33</v>
      </c>
      <c r="AH19" s="478">
        <v>7</v>
      </c>
      <c r="AI19" s="478">
        <v>0</v>
      </c>
      <c r="AJ19" s="478">
        <v>2</v>
      </c>
      <c r="AK19" s="478">
        <v>0</v>
      </c>
      <c r="AL19" s="478">
        <v>124</v>
      </c>
      <c r="AM19" s="478">
        <v>0</v>
      </c>
      <c r="AN19" s="478">
        <v>0</v>
      </c>
      <c r="AO19" s="478">
        <v>6</v>
      </c>
      <c r="AP19" s="478">
        <v>43</v>
      </c>
      <c r="AQ19" s="478">
        <v>48</v>
      </c>
      <c r="AR19" s="478">
        <v>27</v>
      </c>
      <c r="AS19" s="480">
        <v>0</v>
      </c>
    </row>
    <row r="20" spans="1:45" s="481" customFormat="1" ht="15" customHeight="1" x14ac:dyDescent="0.25">
      <c r="A20" s="476">
        <v>2013</v>
      </c>
      <c r="B20" s="477" t="s">
        <v>11</v>
      </c>
      <c r="C20" s="477" t="s">
        <v>104</v>
      </c>
      <c r="D20" s="478">
        <v>6</v>
      </c>
      <c r="E20" s="478">
        <v>3</v>
      </c>
      <c r="F20" s="478">
        <v>1</v>
      </c>
      <c r="G20" s="478">
        <v>3</v>
      </c>
      <c r="H20" s="478">
        <v>2</v>
      </c>
      <c r="I20" s="478">
        <v>0</v>
      </c>
      <c r="J20" s="478">
        <v>1</v>
      </c>
      <c r="K20" s="478">
        <v>0</v>
      </c>
      <c r="L20" s="478">
        <v>1</v>
      </c>
      <c r="M20" s="478">
        <v>0</v>
      </c>
      <c r="N20" s="478">
        <v>0</v>
      </c>
      <c r="O20" s="478">
        <v>0</v>
      </c>
      <c r="P20" s="478">
        <v>0</v>
      </c>
      <c r="Q20" s="478">
        <v>3</v>
      </c>
      <c r="R20" s="478">
        <v>0</v>
      </c>
      <c r="S20" s="478">
        <v>0</v>
      </c>
      <c r="T20" s="478">
        <v>5</v>
      </c>
      <c r="U20" s="478">
        <v>0</v>
      </c>
      <c r="V20" s="478">
        <v>0</v>
      </c>
      <c r="W20" s="478">
        <v>0</v>
      </c>
      <c r="X20" s="478">
        <v>0</v>
      </c>
      <c r="Y20" s="478">
        <v>1</v>
      </c>
      <c r="Z20" s="478">
        <v>6</v>
      </c>
      <c r="AA20" s="478">
        <v>0</v>
      </c>
      <c r="AB20" s="478">
        <v>0</v>
      </c>
      <c r="AC20" s="479">
        <v>41.5</v>
      </c>
      <c r="AD20" s="478">
        <v>1</v>
      </c>
      <c r="AE20" s="478">
        <v>1</v>
      </c>
      <c r="AF20" s="478">
        <v>3</v>
      </c>
      <c r="AG20" s="478">
        <v>1</v>
      </c>
      <c r="AH20" s="478">
        <v>0</v>
      </c>
      <c r="AI20" s="478">
        <v>0</v>
      </c>
      <c r="AJ20" s="478">
        <v>0</v>
      </c>
      <c r="AK20" s="478">
        <v>0</v>
      </c>
      <c r="AL20" s="484" t="s">
        <v>1</v>
      </c>
      <c r="AM20" s="484" t="s">
        <v>1</v>
      </c>
      <c r="AN20" s="484" t="s">
        <v>1</v>
      </c>
      <c r="AO20" s="478">
        <v>3</v>
      </c>
      <c r="AP20" s="478">
        <v>1</v>
      </c>
      <c r="AQ20" s="478">
        <v>2</v>
      </c>
      <c r="AR20" s="478">
        <v>0</v>
      </c>
      <c r="AS20" s="480">
        <v>0</v>
      </c>
    </row>
    <row r="21" spans="1:45" s="481" customFormat="1" ht="15" customHeight="1" x14ac:dyDescent="0.25">
      <c r="A21" s="476">
        <v>2013</v>
      </c>
      <c r="B21" s="477" t="s">
        <v>12</v>
      </c>
      <c r="C21" s="477" t="s">
        <v>104</v>
      </c>
      <c r="D21" s="482">
        <v>138</v>
      </c>
      <c r="E21" s="482">
        <v>9</v>
      </c>
      <c r="F21" s="482">
        <v>7</v>
      </c>
      <c r="G21" s="482">
        <v>129</v>
      </c>
      <c r="H21" s="482">
        <v>1</v>
      </c>
      <c r="I21" s="482">
        <v>6</v>
      </c>
      <c r="J21" s="482">
        <v>2</v>
      </c>
      <c r="K21" s="478">
        <v>0</v>
      </c>
      <c r="L21" s="482">
        <v>0</v>
      </c>
      <c r="M21" s="482">
        <v>2</v>
      </c>
      <c r="N21" s="482">
        <v>5</v>
      </c>
      <c r="O21" s="478">
        <v>0</v>
      </c>
      <c r="P21" s="482">
        <v>9</v>
      </c>
      <c r="Q21" s="482">
        <v>98</v>
      </c>
      <c r="R21" s="482">
        <v>22</v>
      </c>
      <c r="S21" s="478">
        <v>0</v>
      </c>
      <c r="T21" s="482">
        <v>132</v>
      </c>
      <c r="U21" s="482">
        <v>0</v>
      </c>
      <c r="V21" s="482">
        <v>0</v>
      </c>
      <c r="W21" s="482">
        <v>0</v>
      </c>
      <c r="X21" s="482">
        <v>0</v>
      </c>
      <c r="Y21" s="482">
        <v>6</v>
      </c>
      <c r="Z21" s="482">
        <v>133</v>
      </c>
      <c r="AA21" s="482">
        <v>5</v>
      </c>
      <c r="AB21" s="478">
        <v>0</v>
      </c>
      <c r="AC21" s="483">
        <v>46.9</v>
      </c>
      <c r="AD21" s="482">
        <v>1</v>
      </c>
      <c r="AE21" s="482">
        <v>25</v>
      </c>
      <c r="AF21" s="482">
        <v>59</v>
      </c>
      <c r="AG21" s="482">
        <v>43</v>
      </c>
      <c r="AH21" s="482">
        <v>8</v>
      </c>
      <c r="AI21" s="482">
        <v>2</v>
      </c>
      <c r="AJ21" s="482">
        <v>0</v>
      </c>
      <c r="AK21" s="478">
        <v>0</v>
      </c>
      <c r="AL21" s="482">
        <v>134</v>
      </c>
      <c r="AM21" s="482">
        <v>4</v>
      </c>
      <c r="AN21" s="482">
        <v>0</v>
      </c>
      <c r="AO21" s="482">
        <v>13</v>
      </c>
      <c r="AP21" s="482">
        <v>39</v>
      </c>
      <c r="AQ21" s="482">
        <v>57</v>
      </c>
      <c r="AR21" s="482">
        <v>29</v>
      </c>
      <c r="AS21" s="485">
        <v>0</v>
      </c>
    </row>
    <row r="22" spans="1:45" s="481" customFormat="1" ht="15" customHeight="1" x14ac:dyDescent="0.25">
      <c r="A22" s="476">
        <v>2013</v>
      </c>
      <c r="B22" s="477" t="s">
        <v>13</v>
      </c>
      <c r="C22" s="477" t="s">
        <v>104</v>
      </c>
      <c r="D22" s="482">
        <v>107</v>
      </c>
      <c r="E22" s="482">
        <v>8</v>
      </c>
      <c r="F22" s="482">
        <v>7</v>
      </c>
      <c r="G22" s="482">
        <v>99</v>
      </c>
      <c r="H22" s="482">
        <v>6</v>
      </c>
      <c r="I22" s="482">
        <v>2</v>
      </c>
      <c r="J22" s="482">
        <v>0</v>
      </c>
      <c r="K22" s="478">
        <v>0</v>
      </c>
      <c r="L22" s="482">
        <v>2</v>
      </c>
      <c r="M22" s="482">
        <v>4</v>
      </c>
      <c r="N22" s="482">
        <v>1</v>
      </c>
      <c r="O22" s="478">
        <v>0</v>
      </c>
      <c r="P22" s="482">
        <v>21</v>
      </c>
      <c r="Q22" s="482">
        <v>65</v>
      </c>
      <c r="R22" s="482">
        <v>13</v>
      </c>
      <c r="S22" s="478">
        <v>0</v>
      </c>
      <c r="T22" s="482">
        <v>102</v>
      </c>
      <c r="U22" s="478">
        <v>0</v>
      </c>
      <c r="V22" s="478">
        <v>0</v>
      </c>
      <c r="W22" s="478">
        <v>1</v>
      </c>
      <c r="X22" s="478">
        <v>4</v>
      </c>
      <c r="Y22" s="478">
        <v>0</v>
      </c>
      <c r="Z22" s="482">
        <v>104</v>
      </c>
      <c r="AA22" s="482">
        <v>3</v>
      </c>
      <c r="AB22" s="478">
        <v>0</v>
      </c>
      <c r="AC22" s="483">
        <v>42.7</v>
      </c>
      <c r="AD22" s="478">
        <v>4</v>
      </c>
      <c r="AE22" s="482">
        <v>42</v>
      </c>
      <c r="AF22" s="482">
        <v>35</v>
      </c>
      <c r="AG22" s="482">
        <v>22</v>
      </c>
      <c r="AH22" s="482">
        <v>3</v>
      </c>
      <c r="AI22" s="482">
        <v>0</v>
      </c>
      <c r="AJ22" s="482">
        <v>1</v>
      </c>
      <c r="AK22" s="478">
        <v>0</v>
      </c>
      <c r="AL22" s="482">
        <v>103</v>
      </c>
      <c r="AM22" s="478">
        <v>4</v>
      </c>
      <c r="AN22" s="478">
        <v>0</v>
      </c>
      <c r="AO22" s="482">
        <v>23</v>
      </c>
      <c r="AP22" s="482">
        <v>36</v>
      </c>
      <c r="AQ22" s="482">
        <v>35</v>
      </c>
      <c r="AR22" s="482">
        <v>13</v>
      </c>
      <c r="AS22" s="480">
        <v>0</v>
      </c>
    </row>
    <row r="23" spans="1:45" s="481" customFormat="1" ht="15" customHeight="1" x14ac:dyDescent="0.25">
      <c r="A23" s="476">
        <v>2013</v>
      </c>
      <c r="B23" s="477" t="s">
        <v>14</v>
      </c>
      <c r="C23" s="477" t="s">
        <v>104</v>
      </c>
      <c r="D23" s="482">
        <v>202</v>
      </c>
      <c r="E23" s="478">
        <v>54</v>
      </c>
      <c r="F23" s="482">
        <v>5</v>
      </c>
      <c r="G23" s="478">
        <v>148</v>
      </c>
      <c r="H23" s="478">
        <v>37</v>
      </c>
      <c r="I23" s="482">
        <v>17</v>
      </c>
      <c r="J23" s="478">
        <v>0</v>
      </c>
      <c r="K23" s="478">
        <v>0</v>
      </c>
      <c r="L23" s="478">
        <v>1</v>
      </c>
      <c r="M23" s="482">
        <v>4</v>
      </c>
      <c r="N23" s="482">
        <v>0</v>
      </c>
      <c r="O23" s="478">
        <v>0</v>
      </c>
      <c r="P23" s="478">
        <v>58</v>
      </c>
      <c r="Q23" s="482">
        <v>85</v>
      </c>
      <c r="R23" s="482">
        <v>5</v>
      </c>
      <c r="S23" s="478">
        <v>0</v>
      </c>
      <c r="T23" s="482">
        <v>201</v>
      </c>
      <c r="U23" s="478">
        <v>0</v>
      </c>
      <c r="V23" s="478">
        <v>0</v>
      </c>
      <c r="W23" s="478">
        <v>0</v>
      </c>
      <c r="X23" s="478">
        <v>0</v>
      </c>
      <c r="Y23" s="478">
        <v>1</v>
      </c>
      <c r="Z23" s="482">
        <v>183</v>
      </c>
      <c r="AA23" s="478">
        <v>19</v>
      </c>
      <c r="AB23" s="478">
        <v>0</v>
      </c>
      <c r="AC23" s="483">
        <v>36.799999999999997</v>
      </c>
      <c r="AD23" s="478">
        <v>18</v>
      </c>
      <c r="AE23" s="482">
        <v>127</v>
      </c>
      <c r="AF23" s="482">
        <v>43</v>
      </c>
      <c r="AG23" s="478">
        <v>13</v>
      </c>
      <c r="AH23" s="482">
        <v>1</v>
      </c>
      <c r="AI23" s="478">
        <v>0</v>
      </c>
      <c r="AJ23" s="478">
        <v>0</v>
      </c>
      <c r="AK23" s="478">
        <v>0</v>
      </c>
      <c r="AL23" s="482">
        <v>200</v>
      </c>
      <c r="AM23" s="478">
        <v>2</v>
      </c>
      <c r="AN23" s="482">
        <v>0</v>
      </c>
      <c r="AO23" s="482">
        <v>82</v>
      </c>
      <c r="AP23" s="482">
        <v>87</v>
      </c>
      <c r="AQ23" s="482">
        <v>24</v>
      </c>
      <c r="AR23" s="482">
        <v>9</v>
      </c>
      <c r="AS23" s="480">
        <v>0</v>
      </c>
    </row>
    <row r="24" spans="1:45" s="481" customFormat="1" ht="15" customHeight="1" x14ac:dyDescent="0.25">
      <c r="A24" s="476">
        <v>2013</v>
      </c>
      <c r="B24" s="477" t="s">
        <v>15</v>
      </c>
      <c r="C24" s="477" t="s">
        <v>104</v>
      </c>
      <c r="D24" s="482">
        <v>2158</v>
      </c>
      <c r="E24" s="482">
        <v>251</v>
      </c>
      <c r="F24" s="482">
        <v>81</v>
      </c>
      <c r="G24" s="478">
        <v>1907</v>
      </c>
      <c r="H24" s="482">
        <v>124</v>
      </c>
      <c r="I24" s="482">
        <v>116</v>
      </c>
      <c r="J24" s="478">
        <v>11</v>
      </c>
      <c r="K24" s="478">
        <v>0</v>
      </c>
      <c r="L24" s="482">
        <v>10</v>
      </c>
      <c r="M24" s="482">
        <v>41</v>
      </c>
      <c r="N24" s="478">
        <v>30</v>
      </c>
      <c r="O24" s="478">
        <v>0</v>
      </c>
      <c r="P24" s="482">
        <v>263</v>
      </c>
      <c r="Q24" s="482">
        <v>1214</v>
      </c>
      <c r="R24" s="482">
        <v>430</v>
      </c>
      <c r="S24" s="478">
        <v>0</v>
      </c>
      <c r="T24" s="482">
        <v>2049</v>
      </c>
      <c r="U24" s="478">
        <v>1</v>
      </c>
      <c r="V24" s="478">
        <v>4</v>
      </c>
      <c r="W24" s="478">
        <v>26</v>
      </c>
      <c r="X24" s="478">
        <v>15</v>
      </c>
      <c r="Y24" s="482">
        <v>63</v>
      </c>
      <c r="Z24" s="482">
        <v>2039</v>
      </c>
      <c r="AA24" s="482">
        <v>119</v>
      </c>
      <c r="AB24" s="478">
        <v>0</v>
      </c>
      <c r="AC24" s="483">
        <v>45.5</v>
      </c>
      <c r="AD24" s="482">
        <v>69</v>
      </c>
      <c r="AE24" s="482">
        <v>602</v>
      </c>
      <c r="AF24" s="482">
        <v>668</v>
      </c>
      <c r="AG24" s="482">
        <v>660</v>
      </c>
      <c r="AH24" s="482">
        <v>130</v>
      </c>
      <c r="AI24" s="482">
        <v>23</v>
      </c>
      <c r="AJ24" s="478">
        <v>6</v>
      </c>
      <c r="AK24" s="478">
        <v>0</v>
      </c>
      <c r="AL24" s="482">
        <v>2031</v>
      </c>
      <c r="AM24" s="482">
        <v>127</v>
      </c>
      <c r="AN24" s="478">
        <v>0</v>
      </c>
      <c r="AO24" s="482">
        <v>432</v>
      </c>
      <c r="AP24" s="482">
        <v>589</v>
      </c>
      <c r="AQ24" s="482">
        <v>687</v>
      </c>
      <c r="AR24" s="482">
        <v>450</v>
      </c>
      <c r="AS24" s="480">
        <v>0</v>
      </c>
    </row>
    <row r="25" spans="1:45" s="481" customFormat="1" ht="15" customHeight="1" x14ac:dyDescent="0.25">
      <c r="A25" s="476">
        <v>2013</v>
      </c>
      <c r="B25" s="477" t="s">
        <v>16</v>
      </c>
      <c r="C25" s="477" t="s">
        <v>104</v>
      </c>
      <c r="D25" s="482">
        <v>107</v>
      </c>
      <c r="E25" s="482">
        <v>13</v>
      </c>
      <c r="F25" s="482">
        <v>3</v>
      </c>
      <c r="G25" s="478">
        <v>94</v>
      </c>
      <c r="H25" s="482">
        <v>6</v>
      </c>
      <c r="I25" s="482">
        <v>6</v>
      </c>
      <c r="J25" s="478">
        <v>1</v>
      </c>
      <c r="K25" s="478">
        <v>0</v>
      </c>
      <c r="L25" s="482">
        <v>1</v>
      </c>
      <c r="M25" s="482">
        <v>2</v>
      </c>
      <c r="N25" s="482">
        <v>0</v>
      </c>
      <c r="O25" s="478">
        <v>0</v>
      </c>
      <c r="P25" s="482">
        <v>17</v>
      </c>
      <c r="Q25" s="482">
        <v>67</v>
      </c>
      <c r="R25" s="482">
        <v>10</v>
      </c>
      <c r="S25" s="478">
        <v>0</v>
      </c>
      <c r="T25" s="482">
        <v>104</v>
      </c>
      <c r="U25" s="478">
        <v>0</v>
      </c>
      <c r="V25" s="478">
        <v>0</v>
      </c>
      <c r="W25" s="478">
        <v>0</v>
      </c>
      <c r="X25" s="482">
        <v>0</v>
      </c>
      <c r="Y25" s="478">
        <v>3</v>
      </c>
      <c r="Z25" s="482">
        <v>98</v>
      </c>
      <c r="AA25" s="482">
        <v>6</v>
      </c>
      <c r="AB25" s="478">
        <v>0</v>
      </c>
      <c r="AC25" s="483">
        <v>42.6</v>
      </c>
      <c r="AD25" s="482">
        <v>3</v>
      </c>
      <c r="AE25" s="482">
        <v>44</v>
      </c>
      <c r="AF25" s="482">
        <v>34</v>
      </c>
      <c r="AG25" s="482">
        <v>21</v>
      </c>
      <c r="AH25" s="482">
        <v>3</v>
      </c>
      <c r="AI25" s="482">
        <v>2</v>
      </c>
      <c r="AJ25" s="478">
        <v>0</v>
      </c>
      <c r="AK25" s="478">
        <v>0</v>
      </c>
      <c r="AL25" s="482">
        <v>107</v>
      </c>
      <c r="AM25" s="482">
        <v>0</v>
      </c>
      <c r="AN25" s="478">
        <v>0</v>
      </c>
      <c r="AO25" s="482">
        <v>24</v>
      </c>
      <c r="AP25" s="482">
        <v>40</v>
      </c>
      <c r="AQ25" s="482">
        <v>30</v>
      </c>
      <c r="AR25" s="482">
        <v>13</v>
      </c>
      <c r="AS25" s="480">
        <v>0</v>
      </c>
    </row>
    <row r="26" spans="1:45" s="481" customFormat="1" ht="15" customHeight="1" x14ac:dyDescent="0.25">
      <c r="A26" s="476">
        <v>2013</v>
      </c>
      <c r="B26" s="477" t="s">
        <v>17</v>
      </c>
      <c r="C26" s="477" t="s">
        <v>104</v>
      </c>
      <c r="D26" s="482">
        <v>158</v>
      </c>
      <c r="E26" s="482">
        <v>26</v>
      </c>
      <c r="F26" s="482">
        <v>8</v>
      </c>
      <c r="G26" s="482">
        <v>132</v>
      </c>
      <c r="H26" s="482">
        <v>9</v>
      </c>
      <c r="I26" s="482">
        <v>15</v>
      </c>
      <c r="J26" s="482">
        <v>2</v>
      </c>
      <c r="K26" s="478">
        <v>0</v>
      </c>
      <c r="L26" s="482">
        <v>2</v>
      </c>
      <c r="M26" s="478">
        <v>4</v>
      </c>
      <c r="N26" s="478">
        <v>2</v>
      </c>
      <c r="O26" s="478">
        <v>0</v>
      </c>
      <c r="P26" s="482">
        <v>9</v>
      </c>
      <c r="Q26" s="482">
        <v>75</v>
      </c>
      <c r="R26" s="482">
        <v>48</v>
      </c>
      <c r="S26" s="478">
        <v>0</v>
      </c>
      <c r="T26" s="482">
        <v>157</v>
      </c>
      <c r="U26" s="478">
        <v>0</v>
      </c>
      <c r="V26" s="478">
        <v>0</v>
      </c>
      <c r="W26" s="482">
        <v>1</v>
      </c>
      <c r="X26" s="478">
        <v>0</v>
      </c>
      <c r="Y26" s="478">
        <v>0</v>
      </c>
      <c r="Z26" s="482">
        <v>148</v>
      </c>
      <c r="AA26" s="482">
        <v>10</v>
      </c>
      <c r="AB26" s="478">
        <v>0</v>
      </c>
      <c r="AC26" s="483">
        <v>48.4</v>
      </c>
      <c r="AD26" s="482">
        <v>6</v>
      </c>
      <c r="AE26" s="482">
        <v>24</v>
      </c>
      <c r="AF26" s="482">
        <v>45</v>
      </c>
      <c r="AG26" s="482">
        <v>64</v>
      </c>
      <c r="AH26" s="478">
        <v>17</v>
      </c>
      <c r="AI26" s="478">
        <v>2</v>
      </c>
      <c r="AJ26" s="478">
        <v>0</v>
      </c>
      <c r="AK26" s="478">
        <v>0</v>
      </c>
      <c r="AL26" s="482">
        <v>151</v>
      </c>
      <c r="AM26" s="482">
        <v>7</v>
      </c>
      <c r="AN26" s="478">
        <v>0</v>
      </c>
      <c r="AO26" s="482">
        <v>22</v>
      </c>
      <c r="AP26" s="482">
        <v>35</v>
      </c>
      <c r="AQ26" s="482">
        <v>56</v>
      </c>
      <c r="AR26" s="482">
        <v>45</v>
      </c>
      <c r="AS26" s="480">
        <v>0</v>
      </c>
    </row>
    <row r="27" spans="1:45" s="481" customFormat="1" ht="15" customHeight="1" x14ac:dyDescent="0.25">
      <c r="A27" s="476">
        <v>2013</v>
      </c>
      <c r="B27" s="477" t="s">
        <v>18</v>
      </c>
      <c r="C27" s="477" t="s">
        <v>104</v>
      </c>
      <c r="D27" s="482">
        <v>335</v>
      </c>
      <c r="E27" s="482">
        <v>40</v>
      </c>
      <c r="F27" s="482">
        <v>9</v>
      </c>
      <c r="G27" s="482">
        <v>295</v>
      </c>
      <c r="H27" s="482">
        <v>19</v>
      </c>
      <c r="I27" s="482">
        <v>18</v>
      </c>
      <c r="J27" s="482">
        <v>3</v>
      </c>
      <c r="K27" s="478">
        <v>0</v>
      </c>
      <c r="L27" s="482">
        <v>3</v>
      </c>
      <c r="M27" s="482">
        <v>2</v>
      </c>
      <c r="N27" s="482">
        <v>4</v>
      </c>
      <c r="O27" s="478">
        <v>0</v>
      </c>
      <c r="P27" s="482">
        <v>32</v>
      </c>
      <c r="Q27" s="482">
        <v>211</v>
      </c>
      <c r="R27" s="482">
        <v>52</v>
      </c>
      <c r="S27" s="478">
        <v>0</v>
      </c>
      <c r="T27" s="482">
        <v>331</v>
      </c>
      <c r="U27" s="482">
        <v>0</v>
      </c>
      <c r="V27" s="482">
        <v>0</v>
      </c>
      <c r="W27" s="482">
        <v>0</v>
      </c>
      <c r="X27" s="482">
        <v>0</v>
      </c>
      <c r="Y27" s="482">
        <v>4</v>
      </c>
      <c r="Z27" s="482">
        <v>311</v>
      </c>
      <c r="AA27" s="482">
        <v>24</v>
      </c>
      <c r="AB27" s="478">
        <v>0</v>
      </c>
      <c r="AC27" s="483">
        <v>45</v>
      </c>
      <c r="AD27" s="482">
        <v>7</v>
      </c>
      <c r="AE27" s="482">
        <v>94</v>
      </c>
      <c r="AF27" s="482">
        <v>125</v>
      </c>
      <c r="AG27" s="482">
        <v>88</v>
      </c>
      <c r="AH27" s="482">
        <v>15</v>
      </c>
      <c r="AI27" s="482">
        <v>6</v>
      </c>
      <c r="AJ27" s="482">
        <v>0</v>
      </c>
      <c r="AK27" s="478">
        <v>0</v>
      </c>
      <c r="AL27" s="482">
        <v>324</v>
      </c>
      <c r="AM27" s="482">
        <v>11</v>
      </c>
      <c r="AN27" s="478">
        <v>0</v>
      </c>
      <c r="AO27" s="482">
        <v>48</v>
      </c>
      <c r="AP27" s="482">
        <v>126</v>
      </c>
      <c r="AQ27" s="482">
        <v>100</v>
      </c>
      <c r="AR27" s="482">
        <v>61</v>
      </c>
      <c r="AS27" s="485">
        <v>0</v>
      </c>
    </row>
    <row r="28" spans="1:45" s="481" customFormat="1" ht="15" customHeight="1" x14ac:dyDescent="0.25">
      <c r="A28" s="476">
        <v>2013</v>
      </c>
      <c r="B28" s="477" t="s">
        <v>19</v>
      </c>
      <c r="C28" s="477" t="s">
        <v>104</v>
      </c>
      <c r="D28" s="482">
        <v>253</v>
      </c>
      <c r="E28" s="482">
        <v>39</v>
      </c>
      <c r="F28" s="482">
        <v>15</v>
      </c>
      <c r="G28" s="482">
        <v>214</v>
      </c>
      <c r="H28" s="482">
        <v>13</v>
      </c>
      <c r="I28" s="482">
        <v>23</v>
      </c>
      <c r="J28" s="482">
        <v>3</v>
      </c>
      <c r="K28" s="478">
        <v>0</v>
      </c>
      <c r="L28" s="482">
        <v>7</v>
      </c>
      <c r="M28" s="482">
        <v>6</v>
      </c>
      <c r="N28" s="478">
        <v>2</v>
      </c>
      <c r="O28" s="478">
        <v>0</v>
      </c>
      <c r="P28" s="482">
        <v>30</v>
      </c>
      <c r="Q28" s="482">
        <v>146</v>
      </c>
      <c r="R28" s="482">
        <v>38</v>
      </c>
      <c r="S28" s="478">
        <v>0</v>
      </c>
      <c r="T28" s="482">
        <v>206</v>
      </c>
      <c r="U28" s="478">
        <v>0</v>
      </c>
      <c r="V28" s="478">
        <v>1</v>
      </c>
      <c r="W28" s="478">
        <v>0</v>
      </c>
      <c r="X28" s="478">
        <v>4</v>
      </c>
      <c r="Y28" s="482">
        <v>42</v>
      </c>
      <c r="Z28" s="482">
        <v>241</v>
      </c>
      <c r="AA28" s="482">
        <v>12</v>
      </c>
      <c r="AB28" s="478">
        <v>0</v>
      </c>
      <c r="AC28" s="483">
        <v>44</v>
      </c>
      <c r="AD28" s="482">
        <v>10</v>
      </c>
      <c r="AE28" s="482">
        <v>88</v>
      </c>
      <c r="AF28" s="482">
        <v>75</v>
      </c>
      <c r="AG28" s="482">
        <v>66</v>
      </c>
      <c r="AH28" s="482">
        <v>11</v>
      </c>
      <c r="AI28" s="482">
        <v>2</v>
      </c>
      <c r="AJ28" s="478">
        <v>1</v>
      </c>
      <c r="AK28" s="478">
        <v>0</v>
      </c>
      <c r="AL28" s="482">
        <v>236</v>
      </c>
      <c r="AM28" s="478">
        <v>17</v>
      </c>
      <c r="AN28" s="478">
        <v>0</v>
      </c>
      <c r="AO28" s="482">
        <v>63</v>
      </c>
      <c r="AP28" s="482">
        <v>85</v>
      </c>
      <c r="AQ28" s="482">
        <v>67</v>
      </c>
      <c r="AR28" s="482">
        <v>37</v>
      </c>
      <c r="AS28" s="480">
        <v>1</v>
      </c>
    </row>
    <row r="29" spans="1:45" s="481" customFormat="1" ht="15" customHeight="1" x14ac:dyDescent="0.25">
      <c r="A29" s="476">
        <v>2013</v>
      </c>
      <c r="B29" s="477" t="s">
        <v>20</v>
      </c>
      <c r="C29" s="477" t="s">
        <v>104</v>
      </c>
      <c r="D29" s="478">
        <v>5</v>
      </c>
      <c r="E29" s="484" t="s">
        <v>1</v>
      </c>
      <c r="F29" s="478">
        <v>1</v>
      </c>
      <c r="G29" s="484" t="s">
        <v>1</v>
      </c>
      <c r="H29" s="484" t="s">
        <v>1</v>
      </c>
      <c r="I29" s="484" t="s">
        <v>1</v>
      </c>
      <c r="J29" s="484" t="s">
        <v>1</v>
      </c>
      <c r="K29" s="484" t="s">
        <v>1</v>
      </c>
      <c r="L29" s="488">
        <v>0</v>
      </c>
      <c r="M29" s="478">
        <v>1</v>
      </c>
      <c r="N29" s="478">
        <v>0</v>
      </c>
      <c r="O29" s="478">
        <v>0</v>
      </c>
      <c r="P29" s="484" t="s">
        <v>1</v>
      </c>
      <c r="Q29" s="484" t="s">
        <v>1</v>
      </c>
      <c r="R29" s="484" t="s">
        <v>1</v>
      </c>
      <c r="S29" s="484" t="s">
        <v>1</v>
      </c>
      <c r="T29" s="478">
        <v>5</v>
      </c>
      <c r="U29" s="478">
        <v>0</v>
      </c>
      <c r="V29" s="478">
        <v>0</v>
      </c>
      <c r="W29" s="478">
        <v>0</v>
      </c>
      <c r="X29" s="478">
        <v>0</v>
      </c>
      <c r="Y29" s="478">
        <v>0</v>
      </c>
      <c r="Z29" s="478">
        <v>4</v>
      </c>
      <c r="AA29" s="478">
        <v>1</v>
      </c>
      <c r="AB29" s="478">
        <v>0</v>
      </c>
      <c r="AC29" s="479">
        <v>42</v>
      </c>
      <c r="AD29" s="478">
        <v>0</v>
      </c>
      <c r="AE29" s="478">
        <v>3</v>
      </c>
      <c r="AF29" s="478">
        <v>1</v>
      </c>
      <c r="AG29" s="478">
        <v>1</v>
      </c>
      <c r="AH29" s="478">
        <v>0</v>
      </c>
      <c r="AI29" s="478">
        <v>0</v>
      </c>
      <c r="AJ29" s="478">
        <v>0</v>
      </c>
      <c r="AK29" s="478">
        <v>0</v>
      </c>
      <c r="AL29" s="478">
        <v>5</v>
      </c>
      <c r="AM29" s="478">
        <v>0</v>
      </c>
      <c r="AN29" s="478">
        <v>0</v>
      </c>
      <c r="AO29" s="478">
        <v>0</v>
      </c>
      <c r="AP29" s="478">
        <v>4</v>
      </c>
      <c r="AQ29" s="478">
        <v>0</v>
      </c>
      <c r="AR29" s="478">
        <v>1</v>
      </c>
      <c r="AS29" s="480">
        <v>0</v>
      </c>
    </row>
    <row r="30" spans="1:45" s="481" customFormat="1" ht="15" customHeight="1" x14ac:dyDescent="0.25">
      <c r="A30" s="476">
        <v>2013</v>
      </c>
      <c r="B30" s="477" t="s">
        <v>105</v>
      </c>
      <c r="C30" s="477" t="s">
        <v>104</v>
      </c>
      <c r="D30" s="482">
        <v>63</v>
      </c>
      <c r="E30" s="482">
        <v>12</v>
      </c>
      <c r="F30" s="488" t="s">
        <v>669</v>
      </c>
      <c r="G30" s="482">
        <v>51</v>
      </c>
      <c r="H30" s="478" t="s">
        <v>669</v>
      </c>
      <c r="I30" s="478" t="s">
        <v>669</v>
      </c>
      <c r="J30" s="478">
        <v>0</v>
      </c>
      <c r="K30" s="478">
        <v>0</v>
      </c>
      <c r="L30" s="478" t="s">
        <v>669</v>
      </c>
      <c r="M30" s="482">
        <v>16</v>
      </c>
      <c r="N30" s="478" t="s">
        <v>669</v>
      </c>
      <c r="O30" s="478">
        <v>0</v>
      </c>
      <c r="P30" s="478" t="s">
        <v>669</v>
      </c>
      <c r="Q30" s="482">
        <v>29</v>
      </c>
      <c r="R30" s="478" t="s">
        <v>669</v>
      </c>
      <c r="S30" s="478">
        <v>0</v>
      </c>
      <c r="T30" s="478" t="s">
        <v>669</v>
      </c>
      <c r="U30" s="478">
        <v>0</v>
      </c>
      <c r="V30" s="478">
        <v>0</v>
      </c>
      <c r="W30" s="478" t="s">
        <v>669</v>
      </c>
      <c r="X30" s="478">
        <v>0</v>
      </c>
      <c r="Y30" s="478">
        <v>0</v>
      </c>
      <c r="Z30" s="478" t="s">
        <v>669</v>
      </c>
      <c r="AA30" s="478" t="s">
        <v>669</v>
      </c>
      <c r="AB30" s="478">
        <v>0</v>
      </c>
      <c r="AC30" s="483">
        <v>49.3</v>
      </c>
      <c r="AD30" s="478" t="s">
        <v>669</v>
      </c>
      <c r="AE30" s="478">
        <v>10</v>
      </c>
      <c r="AF30" s="482">
        <v>17</v>
      </c>
      <c r="AG30" s="482">
        <v>26</v>
      </c>
      <c r="AH30" s="482">
        <v>5</v>
      </c>
      <c r="AI30" s="478" t="s">
        <v>669</v>
      </c>
      <c r="AJ30" s="478" t="s">
        <v>669</v>
      </c>
      <c r="AK30" s="478">
        <v>0</v>
      </c>
      <c r="AL30" s="478" t="s">
        <v>669</v>
      </c>
      <c r="AM30" s="478" t="s">
        <v>669</v>
      </c>
      <c r="AN30" s="482">
        <v>0</v>
      </c>
      <c r="AO30" s="482">
        <v>8</v>
      </c>
      <c r="AP30" s="482">
        <v>16</v>
      </c>
      <c r="AQ30" s="482">
        <v>19</v>
      </c>
      <c r="AR30" s="482">
        <v>20</v>
      </c>
      <c r="AS30" s="480">
        <v>0</v>
      </c>
    </row>
    <row r="31" spans="1:45" s="481" customFormat="1" ht="15" customHeight="1" x14ac:dyDescent="0.25">
      <c r="A31" s="476">
        <v>2013</v>
      </c>
      <c r="B31" s="477" t="s">
        <v>376</v>
      </c>
      <c r="C31" s="477" t="s">
        <v>104</v>
      </c>
      <c r="D31" s="482">
        <v>3656</v>
      </c>
      <c r="E31" s="484" t="s">
        <v>1</v>
      </c>
      <c r="F31" s="484" t="s">
        <v>1</v>
      </c>
      <c r="G31" s="484" t="s">
        <v>1</v>
      </c>
      <c r="H31" s="484" t="s">
        <v>1</v>
      </c>
      <c r="I31" s="484" t="s">
        <v>1</v>
      </c>
      <c r="J31" s="484" t="s">
        <v>1</v>
      </c>
      <c r="K31" s="484" t="s">
        <v>1</v>
      </c>
      <c r="L31" s="484" t="s">
        <v>1</v>
      </c>
      <c r="M31" s="484" t="s">
        <v>1</v>
      </c>
      <c r="N31" s="484" t="s">
        <v>1</v>
      </c>
      <c r="O31" s="484" t="s">
        <v>1</v>
      </c>
      <c r="P31" s="484" t="s">
        <v>1</v>
      </c>
      <c r="Q31" s="484" t="s">
        <v>1</v>
      </c>
      <c r="R31" s="484" t="s">
        <v>1</v>
      </c>
      <c r="S31" s="484" t="s">
        <v>1</v>
      </c>
      <c r="T31" s="482">
        <v>3416</v>
      </c>
      <c r="U31" s="478">
        <v>1</v>
      </c>
      <c r="V31" s="478">
        <v>5</v>
      </c>
      <c r="W31" s="478">
        <v>28</v>
      </c>
      <c r="X31" s="478">
        <v>23</v>
      </c>
      <c r="Y31" s="482">
        <v>120</v>
      </c>
      <c r="Z31" s="482">
        <v>3373</v>
      </c>
      <c r="AA31" s="482">
        <v>217</v>
      </c>
      <c r="AB31" s="478">
        <v>0</v>
      </c>
      <c r="AC31" s="483">
        <v>45</v>
      </c>
      <c r="AD31" s="482">
        <v>119</v>
      </c>
      <c r="AE31" s="482">
        <v>1080</v>
      </c>
      <c r="AF31" s="482">
        <v>1167</v>
      </c>
      <c r="AG31" s="482">
        <v>1038</v>
      </c>
      <c r="AH31" s="482">
        <v>200</v>
      </c>
      <c r="AI31" s="482">
        <v>37</v>
      </c>
      <c r="AJ31" s="478">
        <v>10</v>
      </c>
      <c r="AK31" s="478">
        <v>0</v>
      </c>
      <c r="AL31" s="482">
        <v>3415</v>
      </c>
      <c r="AM31" s="482">
        <v>172</v>
      </c>
      <c r="AN31" s="482">
        <v>0</v>
      </c>
      <c r="AO31" s="482">
        <v>724</v>
      </c>
      <c r="AP31" s="482">
        <v>1101</v>
      </c>
      <c r="AQ31" s="482">
        <v>1125</v>
      </c>
      <c r="AR31" s="482">
        <v>705</v>
      </c>
      <c r="AS31" s="480">
        <v>1</v>
      </c>
    </row>
    <row r="32" spans="1:45" s="481" customFormat="1" ht="15" customHeight="1" x14ac:dyDescent="0.25">
      <c r="A32" s="476">
        <v>2014</v>
      </c>
      <c r="B32" s="477" t="s">
        <v>10</v>
      </c>
      <c r="C32" s="477" t="s">
        <v>104</v>
      </c>
      <c r="D32" s="482">
        <v>127</v>
      </c>
      <c r="E32" s="482">
        <v>7</v>
      </c>
      <c r="F32" s="482">
        <v>3</v>
      </c>
      <c r="G32" s="482">
        <v>120</v>
      </c>
      <c r="H32" s="482">
        <v>2</v>
      </c>
      <c r="I32" s="482">
        <v>4</v>
      </c>
      <c r="J32" s="482">
        <v>1</v>
      </c>
      <c r="K32" s="478">
        <v>0</v>
      </c>
      <c r="L32" s="482">
        <v>0</v>
      </c>
      <c r="M32" s="482">
        <v>1</v>
      </c>
      <c r="N32" s="478">
        <v>2</v>
      </c>
      <c r="O32" s="478">
        <v>0</v>
      </c>
      <c r="P32" s="482">
        <v>3</v>
      </c>
      <c r="Q32" s="482">
        <v>97</v>
      </c>
      <c r="R32" s="482">
        <v>20</v>
      </c>
      <c r="S32" s="478">
        <v>0</v>
      </c>
      <c r="T32" s="482">
        <v>126</v>
      </c>
      <c r="U32" s="482">
        <v>0</v>
      </c>
      <c r="V32" s="478">
        <v>0</v>
      </c>
      <c r="W32" s="478">
        <v>1</v>
      </c>
      <c r="X32" s="482">
        <v>0</v>
      </c>
      <c r="Y32" s="482">
        <v>0</v>
      </c>
      <c r="Z32" s="482">
        <v>109</v>
      </c>
      <c r="AA32" s="482">
        <v>18</v>
      </c>
      <c r="AB32" s="478">
        <v>0</v>
      </c>
      <c r="AC32" s="483">
        <v>47.5</v>
      </c>
      <c r="AD32" s="482">
        <v>0</v>
      </c>
      <c r="AE32" s="482">
        <v>21</v>
      </c>
      <c r="AF32" s="482">
        <v>57</v>
      </c>
      <c r="AG32" s="482">
        <v>38</v>
      </c>
      <c r="AH32" s="482">
        <v>9</v>
      </c>
      <c r="AI32" s="482">
        <v>0</v>
      </c>
      <c r="AJ32" s="478">
        <v>2</v>
      </c>
      <c r="AK32" s="478">
        <v>0</v>
      </c>
      <c r="AL32" s="482">
        <v>127</v>
      </c>
      <c r="AM32" s="482">
        <v>0</v>
      </c>
      <c r="AN32" s="482">
        <v>0</v>
      </c>
      <c r="AO32" s="482">
        <v>8</v>
      </c>
      <c r="AP32" s="482">
        <v>39</v>
      </c>
      <c r="AQ32" s="482">
        <v>52</v>
      </c>
      <c r="AR32" s="482">
        <v>28</v>
      </c>
      <c r="AS32" s="485">
        <v>0</v>
      </c>
    </row>
    <row r="33" spans="1:45" s="481" customFormat="1" ht="15" customHeight="1" x14ac:dyDescent="0.25">
      <c r="A33" s="476">
        <v>2014</v>
      </c>
      <c r="B33" s="477" t="s">
        <v>11</v>
      </c>
      <c r="C33" s="477" t="s">
        <v>104</v>
      </c>
      <c r="D33" s="478">
        <v>14</v>
      </c>
      <c r="E33" s="478">
        <v>9</v>
      </c>
      <c r="F33" s="478">
        <v>2</v>
      </c>
      <c r="G33" s="478">
        <v>5</v>
      </c>
      <c r="H33" s="478">
        <v>4</v>
      </c>
      <c r="I33" s="478">
        <v>5</v>
      </c>
      <c r="J33" s="478">
        <v>0</v>
      </c>
      <c r="K33" s="478">
        <v>0</v>
      </c>
      <c r="L33" s="478">
        <v>0</v>
      </c>
      <c r="M33" s="478">
        <v>1</v>
      </c>
      <c r="N33" s="478">
        <v>1</v>
      </c>
      <c r="O33" s="478">
        <v>0</v>
      </c>
      <c r="P33" s="478">
        <v>1</v>
      </c>
      <c r="Q33" s="478">
        <v>3</v>
      </c>
      <c r="R33" s="478">
        <v>1</v>
      </c>
      <c r="S33" s="478">
        <v>0</v>
      </c>
      <c r="T33" s="478">
        <v>12</v>
      </c>
      <c r="U33" s="478">
        <v>0</v>
      </c>
      <c r="V33" s="478">
        <v>0</v>
      </c>
      <c r="W33" s="478">
        <v>0</v>
      </c>
      <c r="X33" s="478">
        <v>0</v>
      </c>
      <c r="Y33" s="478">
        <v>2</v>
      </c>
      <c r="Z33" s="478">
        <v>14</v>
      </c>
      <c r="AA33" s="478">
        <v>0</v>
      </c>
      <c r="AB33" s="478">
        <v>0</v>
      </c>
      <c r="AC33" s="479">
        <v>40</v>
      </c>
      <c r="AD33" s="478">
        <v>2</v>
      </c>
      <c r="AE33" s="478">
        <v>5</v>
      </c>
      <c r="AF33" s="478">
        <v>5</v>
      </c>
      <c r="AG33" s="478">
        <v>2</v>
      </c>
      <c r="AH33" s="478">
        <v>0</v>
      </c>
      <c r="AI33" s="478">
        <v>0</v>
      </c>
      <c r="AJ33" s="478">
        <v>0</v>
      </c>
      <c r="AK33" s="478">
        <v>0</v>
      </c>
      <c r="AL33" s="478">
        <v>13</v>
      </c>
      <c r="AM33" s="478">
        <v>1</v>
      </c>
      <c r="AN33" s="478">
        <v>0</v>
      </c>
      <c r="AO33" s="478">
        <v>6</v>
      </c>
      <c r="AP33" s="478">
        <v>4</v>
      </c>
      <c r="AQ33" s="478">
        <v>4</v>
      </c>
      <c r="AR33" s="478">
        <v>0</v>
      </c>
      <c r="AS33" s="480">
        <v>0</v>
      </c>
    </row>
    <row r="34" spans="1:45" s="481" customFormat="1" ht="15" customHeight="1" x14ac:dyDescent="0.25">
      <c r="A34" s="476">
        <v>2014</v>
      </c>
      <c r="B34" s="477" t="s">
        <v>12</v>
      </c>
      <c r="C34" s="477" t="s">
        <v>104</v>
      </c>
      <c r="D34" s="478">
        <v>146</v>
      </c>
      <c r="E34" s="478">
        <v>15</v>
      </c>
      <c r="F34" s="478">
        <v>9</v>
      </c>
      <c r="G34" s="478">
        <v>131</v>
      </c>
      <c r="H34" s="478">
        <v>6</v>
      </c>
      <c r="I34" s="478">
        <v>9</v>
      </c>
      <c r="J34" s="478">
        <v>0</v>
      </c>
      <c r="K34" s="478">
        <v>0</v>
      </c>
      <c r="L34" s="478">
        <v>1</v>
      </c>
      <c r="M34" s="478">
        <v>7</v>
      </c>
      <c r="N34" s="478">
        <v>1</v>
      </c>
      <c r="O34" s="478">
        <v>0</v>
      </c>
      <c r="P34" s="478">
        <v>7</v>
      </c>
      <c r="Q34" s="478">
        <v>103</v>
      </c>
      <c r="R34" s="478">
        <v>21</v>
      </c>
      <c r="S34" s="478">
        <v>0</v>
      </c>
      <c r="T34" s="478">
        <v>142</v>
      </c>
      <c r="U34" s="478">
        <v>0</v>
      </c>
      <c r="V34" s="478">
        <v>0</v>
      </c>
      <c r="W34" s="478">
        <v>0</v>
      </c>
      <c r="X34" s="478">
        <v>0</v>
      </c>
      <c r="Y34" s="478">
        <v>4</v>
      </c>
      <c r="Z34" s="478">
        <v>142</v>
      </c>
      <c r="AA34" s="478">
        <v>4</v>
      </c>
      <c r="AB34" s="478">
        <v>0</v>
      </c>
      <c r="AC34" s="479">
        <v>46.4</v>
      </c>
      <c r="AD34" s="478">
        <v>2</v>
      </c>
      <c r="AE34" s="478">
        <v>30</v>
      </c>
      <c r="AF34" s="478">
        <v>57</v>
      </c>
      <c r="AG34" s="478">
        <v>48</v>
      </c>
      <c r="AH34" s="478">
        <v>8</v>
      </c>
      <c r="AI34" s="478">
        <v>1</v>
      </c>
      <c r="AJ34" s="478">
        <v>0</v>
      </c>
      <c r="AK34" s="478">
        <v>0</v>
      </c>
      <c r="AL34" s="478">
        <v>143</v>
      </c>
      <c r="AM34" s="478">
        <v>3</v>
      </c>
      <c r="AN34" s="478">
        <v>0</v>
      </c>
      <c r="AO34" s="478">
        <v>15</v>
      </c>
      <c r="AP34" s="478">
        <v>43</v>
      </c>
      <c r="AQ34" s="478">
        <v>52</v>
      </c>
      <c r="AR34" s="478">
        <v>36</v>
      </c>
      <c r="AS34" s="480">
        <v>0</v>
      </c>
    </row>
    <row r="35" spans="1:45" s="481" customFormat="1" ht="15" customHeight="1" x14ac:dyDescent="0.25">
      <c r="A35" s="476">
        <v>2014</v>
      </c>
      <c r="B35" s="477" t="s">
        <v>13</v>
      </c>
      <c r="C35" s="477" t="s">
        <v>104</v>
      </c>
      <c r="D35" s="482">
        <v>113</v>
      </c>
      <c r="E35" s="482">
        <v>13</v>
      </c>
      <c r="F35" s="482">
        <v>15</v>
      </c>
      <c r="G35" s="482">
        <v>100</v>
      </c>
      <c r="H35" s="482">
        <v>8</v>
      </c>
      <c r="I35" s="482">
        <v>4</v>
      </c>
      <c r="J35" s="482">
        <v>1</v>
      </c>
      <c r="K35" s="478">
        <v>0</v>
      </c>
      <c r="L35" s="482">
        <v>8</v>
      </c>
      <c r="M35" s="482">
        <v>5</v>
      </c>
      <c r="N35" s="482">
        <v>2</v>
      </c>
      <c r="O35" s="478">
        <v>0</v>
      </c>
      <c r="P35" s="482">
        <v>22</v>
      </c>
      <c r="Q35" s="482">
        <v>63</v>
      </c>
      <c r="R35" s="482">
        <v>15</v>
      </c>
      <c r="S35" s="478">
        <v>0</v>
      </c>
      <c r="T35" s="482">
        <v>105</v>
      </c>
      <c r="U35" s="482">
        <v>0</v>
      </c>
      <c r="V35" s="482">
        <v>0</v>
      </c>
      <c r="W35" s="482">
        <v>3</v>
      </c>
      <c r="X35" s="482">
        <v>2</v>
      </c>
      <c r="Y35" s="482">
        <v>3</v>
      </c>
      <c r="Z35" s="482">
        <v>108</v>
      </c>
      <c r="AA35" s="482">
        <v>5</v>
      </c>
      <c r="AB35" s="478">
        <v>0</v>
      </c>
      <c r="AC35" s="483">
        <v>42.7</v>
      </c>
      <c r="AD35" s="482">
        <v>2</v>
      </c>
      <c r="AE35" s="482">
        <v>49</v>
      </c>
      <c r="AF35" s="482">
        <v>33</v>
      </c>
      <c r="AG35" s="482">
        <v>25</v>
      </c>
      <c r="AH35" s="482">
        <v>4</v>
      </c>
      <c r="AI35" s="482">
        <v>0</v>
      </c>
      <c r="AJ35" s="482">
        <v>0</v>
      </c>
      <c r="AK35" s="478">
        <v>0</v>
      </c>
      <c r="AL35" s="482">
        <v>109</v>
      </c>
      <c r="AM35" s="482">
        <v>4</v>
      </c>
      <c r="AN35" s="482">
        <v>0</v>
      </c>
      <c r="AO35" s="482">
        <v>24</v>
      </c>
      <c r="AP35" s="482">
        <v>41</v>
      </c>
      <c r="AQ35" s="482">
        <v>31</v>
      </c>
      <c r="AR35" s="482">
        <v>17</v>
      </c>
      <c r="AS35" s="485">
        <v>0</v>
      </c>
    </row>
    <row r="36" spans="1:45" s="481" customFormat="1" ht="15" customHeight="1" x14ac:dyDescent="0.25">
      <c r="A36" s="476">
        <v>2014</v>
      </c>
      <c r="B36" s="477" t="s">
        <v>14</v>
      </c>
      <c r="C36" s="477" t="s">
        <v>104</v>
      </c>
      <c r="D36" s="482">
        <v>250</v>
      </c>
      <c r="E36" s="482">
        <v>53</v>
      </c>
      <c r="F36" s="482">
        <v>4</v>
      </c>
      <c r="G36" s="482">
        <v>197</v>
      </c>
      <c r="H36" s="482">
        <v>39</v>
      </c>
      <c r="I36" s="482">
        <v>14</v>
      </c>
      <c r="J36" s="482">
        <v>0</v>
      </c>
      <c r="K36" s="478">
        <v>0</v>
      </c>
      <c r="L36" s="482">
        <v>3</v>
      </c>
      <c r="M36" s="482">
        <v>1</v>
      </c>
      <c r="N36" s="482">
        <v>0</v>
      </c>
      <c r="O36" s="478">
        <v>0</v>
      </c>
      <c r="P36" s="482">
        <v>79</v>
      </c>
      <c r="Q36" s="482">
        <v>111</v>
      </c>
      <c r="R36" s="482">
        <v>7</v>
      </c>
      <c r="S36" s="478">
        <v>0</v>
      </c>
      <c r="T36" s="482">
        <v>250</v>
      </c>
      <c r="U36" s="478">
        <v>0</v>
      </c>
      <c r="V36" s="478">
        <v>0</v>
      </c>
      <c r="W36" s="478">
        <v>0</v>
      </c>
      <c r="X36" s="478">
        <v>0</v>
      </c>
      <c r="Y36" s="478">
        <v>0</v>
      </c>
      <c r="Z36" s="482">
        <v>227</v>
      </c>
      <c r="AA36" s="482">
        <v>23</v>
      </c>
      <c r="AB36" s="478">
        <v>0</v>
      </c>
      <c r="AC36" s="483">
        <v>36.799999999999997</v>
      </c>
      <c r="AD36" s="478">
        <v>21</v>
      </c>
      <c r="AE36" s="482">
        <v>159</v>
      </c>
      <c r="AF36" s="482">
        <v>54</v>
      </c>
      <c r="AG36" s="482">
        <v>15</v>
      </c>
      <c r="AH36" s="482">
        <v>1</v>
      </c>
      <c r="AI36" s="478">
        <v>0</v>
      </c>
      <c r="AJ36" s="482">
        <v>0</v>
      </c>
      <c r="AK36" s="478">
        <v>0</v>
      </c>
      <c r="AL36" s="482">
        <v>248</v>
      </c>
      <c r="AM36" s="478">
        <v>2</v>
      </c>
      <c r="AN36" s="478">
        <v>0</v>
      </c>
      <c r="AO36" s="482">
        <v>99</v>
      </c>
      <c r="AP36" s="482">
        <v>112</v>
      </c>
      <c r="AQ36" s="482">
        <v>30</v>
      </c>
      <c r="AR36" s="482">
        <v>9</v>
      </c>
      <c r="AS36" s="480">
        <v>0</v>
      </c>
    </row>
    <row r="37" spans="1:45" s="481" customFormat="1" ht="15" customHeight="1" x14ac:dyDescent="0.25">
      <c r="A37" s="476">
        <v>2014</v>
      </c>
      <c r="B37" s="477" t="s">
        <v>15</v>
      </c>
      <c r="C37" s="477" t="s">
        <v>104</v>
      </c>
      <c r="D37" s="482">
        <v>2303</v>
      </c>
      <c r="E37" s="482">
        <v>226</v>
      </c>
      <c r="F37" s="478">
        <v>47</v>
      </c>
      <c r="G37" s="482">
        <v>2077</v>
      </c>
      <c r="H37" s="482">
        <v>116</v>
      </c>
      <c r="I37" s="478">
        <v>97</v>
      </c>
      <c r="J37" s="482">
        <v>13</v>
      </c>
      <c r="K37" s="478">
        <v>0</v>
      </c>
      <c r="L37" s="482">
        <v>9</v>
      </c>
      <c r="M37" s="478">
        <v>19</v>
      </c>
      <c r="N37" s="478">
        <v>19</v>
      </c>
      <c r="O37" s="478">
        <v>0</v>
      </c>
      <c r="P37" s="478">
        <v>314</v>
      </c>
      <c r="Q37" s="482">
        <v>1298</v>
      </c>
      <c r="R37" s="478">
        <v>465</v>
      </c>
      <c r="S37" s="478">
        <v>0</v>
      </c>
      <c r="T37" s="482">
        <v>2199</v>
      </c>
      <c r="U37" s="478">
        <v>2</v>
      </c>
      <c r="V37" s="478">
        <v>2</v>
      </c>
      <c r="W37" s="478">
        <v>32</v>
      </c>
      <c r="X37" s="478">
        <v>12</v>
      </c>
      <c r="Y37" s="482">
        <v>56</v>
      </c>
      <c r="Z37" s="482">
        <v>2168</v>
      </c>
      <c r="AA37" s="478">
        <v>135</v>
      </c>
      <c r="AB37" s="478">
        <v>0</v>
      </c>
      <c r="AC37" s="483">
        <v>45.5</v>
      </c>
      <c r="AD37" s="482">
        <v>60</v>
      </c>
      <c r="AE37" s="482">
        <v>691</v>
      </c>
      <c r="AF37" s="482">
        <v>662</v>
      </c>
      <c r="AG37" s="482">
        <v>687</v>
      </c>
      <c r="AH37" s="478">
        <v>164</v>
      </c>
      <c r="AI37" s="478">
        <v>33</v>
      </c>
      <c r="AJ37" s="478">
        <v>6</v>
      </c>
      <c r="AK37" s="478">
        <v>0</v>
      </c>
      <c r="AL37" s="482">
        <v>2166</v>
      </c>
      <c r="AM37" s="482">
        <v>136</v>
      </c>
      <c r="AN37" s="482">
        <v>1</v>
      </c>
      <c r="AO37" s="482">
        <v>553</v>
      </c>
      <c r="AP37" s="482">
        <v>608</v>
      </c>
      <c r="AQ37" s="482">
        <v>663</v>
      </c>
      <c r="AR37" s="478">
        <v>478</v>
      </c>
      <c r="AS37" s="480">
        <v>1</v>
      </c>
    </row>
    <row r="38" spans="1:45" s="481" customFormat="1" ht="15" customHeight="1" x14ac:dyDescent="0.25">
      <c r="A38" s="476">
        <v>2014</v>
      </c>
      <c r="B38" s="477" t="s">
        <v>16</v>
      </c>
      <c r="C38" s="477" t="s">
        <v>104</v>
      </c>
      <c r="D38" s="482">
        <v>129</v>
      </c>
      <c r="E38" s="482">
        <v>25</v>
      </c>
      <c r="F38" s="482">
        <v>6</v>
      </c>
      <c r="G38" s="482">
        <v>104</v>
      </c>
      <c r="H38" s="482">
        <v>8</v>
      </c>
      <c r="I38" s="482">
        <v>17</v>
      </c>
      <c r="J38" s="482">
        <v>0</v>
      </c>
      <c r="K38" s="478">
        <v>0</v>
      </c>
      <c r="L38" s="478">
        <v>3</v>
      </c>
      <c r="M38" s="482">
        <v>3</v>
      </c>
      <c r="N38" s="482">
        <v>0</v>
      </c>
      <c r="O38" s="478">
        <v>0</v>
      </c>
      <c r="P38" s="482">
        <v>16</v>
      </c>
      <c r="Q38" s="482">
        <v>77</v>
      </c>
      <c r="R38" s="482">
        <v>11</v>
      </c>
      <c r="S38" s="478">
        <v>0</v>
      </c>
      <c r="T38" s="489">
        <v>121</v>
      </c>
      <c r="U38" s="489">
        <v>0</v>
      </c>
      <c r="V38" s="489">
        <v>0</v>
      </c>
      <c r="W38" s="489">
        <v>2</v>
      </c>
      <c r="X38" s="489">
        <v>1</v>
      </c>
      <c r="Y38" s="489">
        <v>5</v>
      </c>
      <c r="Z38" s="482">
        <v>113</v>
      </c>
      <c r="AA38" s="482">
        <v>8</v>
      </c>
      <c r="AB38" s="478">
        <v>0</v>
      </c>
      <c r="AC38" s="483">
        <v>43.3</v>
      </c>
      <c r="AD38" s="482">
        <v>2</v>
      </c>
      <c r="AE38" s="482">
        <v>56</v>
      </c>
      <c r="AF38" s="482">
        <v>38</v>
      </c>
      <c r="AG38" s="482">
        <v>27</v>
      </c>
      <c r="AH38" s="482">
        <v>4</v>
      </c>
      <c r="AI38" s="482">
        <v>2</v>
      </c>
      <c r="AJ38" s="478">
        <v>0</v>
      </c>
      <c r="AK38" s="478">
        <v>0</v>
      </c>
      <c r="AL38" s="482">
        <v>128</v>
      </c>
      <c r="AM38" s="482">
        <v>1</v>
      </c>
      <c r="AN38" s="478">
        <v>0</v>
      </c>
      <c r="AO38" s="482">
        <v>27</v>
      </c>
      <c r="AP38" s="482">
        <v>48</v>
      </c>
      <c r="AQ38" s="482">
        <v>36</v>
      </c>
      <c r="AR38" s="482">
        <v>18</v>
      </c>
      <c r="AS38" s="480">
        <v>0</v>
      </c>
    </row>
    <row r="39" spans="1:45" s="481" customFormat="1" ht="15" customHeight="1" x14ac:dyDescent="0.25">
      <c r="A39" s="476">
        <v>2014</v>
      </c>
      <c r="B39" s="477" t="s">
        <v>17</v>
      </c>
      <c r="C39" s="477" t="s">
        <v>104</v>
      </c>
      <c r="D39" s="482">
        <v>169</v>
      </c>
      <c r="E39" s="482">
        <v>19</v>
      </c>
      <c r="F39" s="482">
        <v>9</v>
      </c>
      <c r="G39" s="478">
        <v>150</v>
      </c>
      <c r="H39" s="482">
        <v>5</v>
      </c>
      <c r="I39" s="482">
        <v>14</v>
      </c>
      <c r="J39" s="478">
        <v>0</v>
      </c>
      <c r="K39" s="478">
        <v>0</v>
      </c>
      <c r="L39" s="482">
        <v>1</v>
      </c>
      <c r="M39" s="482">
        <v>6</v>
      </c>
      <c r="N39" s="482">
        <v>2</v>
      </c>
      <c r="O39" s="478">
        <v>0</v>
      </c>
      <c r="P39" s="482">
        <v>15</v>
      </c>
      <c r="Q39" s="482">
        <v>82</v>
      </c>
      <c r="R39" s="482">
        <v>53</v>
      </c>
      <c r="S39" s="478">
        <v>0</v>
      </c>
      <c r="T39" s="482">
        <v>163</v>
      </c>
      <c r="U39" s="478">
        <v>0</v>
      </c>
      <c r="V39" s="478">
        <v>4</v>
      </c>
      <c r="W39" s="482">
        <v>0</v>
      </c>
      <c r="X39" s="482">
        <v>2</v>
      </c>
      <c r="Y39" s="478">
        <v>0</v>
      </c>
      <c r="Z39" s="482">
        <v>158</v>
      </c>
      <c r="AA39" s="482">
        <v>11</v>
      </c>
      <c r="AB39" s="478">
        <v>0</v>
      </c>
      <c r="AC39" s="483">
        <v>48.2</v>
      </c>
      <c r="AD39" s="482">
        <v>6</v>
      </c>
      <c r="AE39" s="482">
        <v>30</v>
      </c>
      <c r="AF39" s="482">
        <v>47</v>
      </c>
      <c r="AG39" s="482">
        <v>63</v>
      </c>
      <c r="AH39" s="482">
        <v>21</v>
      </c>
      <c r="AI39" s="478">
        <v>2</v>
      </c>
      <c r="AJ39" s="482">
        <v>0</v>
      </c>
      <c r="AK39" s="478">
        <v>0</v>
      </c>
      <c r="AL39" s="482">
        <v>160</v>
      </c>
      <c r="AM39" s="482">
        <v>9</v>
      </c>
      <c r="AN39" s="478">
        <v>0</v>
      </c>
      <c r="AO39" s="482">
        <v>125</v>
      </c>
      <c r="AP39" s="482">
        <v>41</v>
      </c>
      <c r="AQ39" s="482">
        <v>2</v>
      </c>
      <c r="AR39" s="482">
        <v>1</v>
      </c>
      <c r="AS39" s="480">
        <v>0</v>
      </c>
    </row>
    <row r="40" spans="1:45" s="481" customFormat="1" ht="15" customHeight="1" x14ac:dyDescent="0.25">
      <c r="A40" s="476">
        <v>2014</v>
      </c>
      <c r="B40" s="477" t="s">
        <v>18</v>
      </c>
      <c r="C40" s="477" t="s">
        <v>104</v>
      </c>
      <c r="D40" s="482">
        <v>378</v>
      </c>
      <c r="E40" s="482">
        <v>52</v>
      </c>
      <c r="F40" s="482">
        <v>22</v>
      </c>
      <c r="G40" s="478">
        <v>326</v>
      </c>
      <c r="H40" s="482">
        <v>18</v>
      </c>
      <c r="I40" s="482">
        <v>27</v>
      </c>
      <c r="J40" s="478">
        <v>7</v>
      </c>
      <c r="K40" s="478">
        <v>0</v>
      </c>
      <c r="L40" s="482">
        <v>6</v>
      </c>
      <c r="M40" s="482">
        <v>15</v>
      </c>
      <c r="N40" s="478">
        <v>1</v>
      </c>
      <c r="O40" s="478">
        <v>0</v>
      </c>
      <c r="P40" s="482">
        <v>37</v>
      </c>
      <c r="Q40" s="482">
        <v>228</v>
      </c>
      <c r="R40" s="482">
        <v>61</v>
      </c>
      <c r="S40" s="478">
        <v>0</v>
      </c>
      <c r="T40" s="482">
        <v>358</v>
      </c>
      <c r="U40" s="478">
        <v>0</v>
      </c>
      <c r="V40" s="478">
        <v>18</v>
      </c>
      <c r="W40" s="478">
        <v>0</v>
      </c>
      <c r="X40" s="478">
        <v>0</v>
      </c>
      <c r="Y40" s="482">
        <v>2</v>
      </c>
      <c r="Z40" s="482">
        <v>346</v>
      </c>
      <c r="AA40" s="482">
        <v>32</v>
      </c>
      <c r="AB40" s="478">
        <v>0</v>
      </c>
      <c r="AC40" s="483">
        <v>45</v>
      </c>
      <c r="AD40" s="482">
        <v>7</v>
      </c>
      <c r="AE40" s="482">
        <v>109</v>
      </c>
      <c r="AF40" s="482">
        <v>136</v>
      </c>
      <c r="AG40" s="482">
        <v>102</v>
      </c>
      <c r="AH40" s="482">
        <v>20</v>
      </c>
      <c r="AI40" s="478">
        <v>4</v>
      </c>
      <c r="AJ40" s="478">
        <v>0</v>
      </c>
      <c r="AK40" s="478">
        <v>0</v>
      </c>
      <c r="AL40" s="482">
        <v>374</v>
      </c>
      <c r="AM40" s="482">
        <v>3</v>
      </c>
      <c r="AN40" s="478">
        <v>1</v>
      </c>
      <c r="AO40" s="482">
        <v>58</v>
      </c>
      <c r="AP40" s="482">
        <v>147</v>
      </c>
      <c r="AQ40" s="482">
        <v>101</v>
      </c>
      <c r="AR40" s="482">
        <v>72</v>
      </c>
      <c r="AS40" s="480">
        <v>0</v>
      </c>
    </row>
    <row r="41" spans="1:45" s="481" customFormat="1" ht="15" customHeight="1" x14ac:dyDescent="0.25">
      <c r="A41" s="476">
        <v>2014</v>
      </c>
      <c r="B41" s="477" t="s">
        <v>19</v>
      </c>
      <c r="C41" s="477" t="s">
        <v>104</v>
      </c>
      <c r="D41" s="482">
        <v>290</v>
      </c>
      <c r="E41" s="482">
        <v>52</v>
      </c>
      <c r="F41" s="482">
        <v>22</v>
      </c>
      <c r="G41" s="482">
        <v>238</v>
      </c>
      <c r="H41" s="482">
        <v>24</v>
      </c>
      <c r="I41" s="482">
        <v>25</v>
      </c>
      <c r="J41" s="482">
        <v>3</v>
      </c>
      <c r="K41" s="478">
        <v>0</v>
      </c>
      <c r="L41" s="482">
        <v>9</v>
      </c>
      <c r="M41" s="482">
        <v>8</v>
      </c>
      <c r="N41" s="482">
        <v>5</v>
      </c>
      <c r="O41" s="478">
        <v>0</v>
      </c>
      <c r="P41" s="482">
        <v>28</v>
      </c>
      <c r="Q41" s="482">
        <v>167</v>
      </c>
      <c r="R41" s="482">
        <v>43</v>
      </c>
      <c r="S41" s="478">
        <v>0</v>
      </c>
      <c r="T41" s="482">
        <v>245</v>
      </c>
      <c r="U41" s="482">
        <v>0</v>
      </c>
      <c r="V41" s="482">
        <v>0</v>
      </c>
      <c r="W41" s="482">
        <v>0</v>
      </c>
      <c r="X41" s="482">
        <v>1</v>
      </c>
      <c r="Y41" s="482">
        <v>44</v>
      </c>
      <c r="Z41" s="482">
        <v>271</v>
      </c>
      <c r="AA41" s="482">
        <v>19</v>
      </c>
      <c r="AB41" s="478">
        <v>0</v>
      </c>
      <c r="AC41" s="483">
        <v>43.8</v>
      </c>
      <c r="AD41" s="482">
        <v>14</v>
      </c>
      <c r="AE41" s="482">
        <v>102</v>
      </c>
      <c r="AF41" s="482">
        <v>84</v>
      </c>
      <c r="AG41" s="482">
        <v>75</v>
      </c>
      <c r="AH41" s="482">
        <v>10</v>
      </c>
      <c r="AI41" s="482">
        <v>4</v>
      </c>
      <c r="AJ41" s="482">
        <v>1</v>
      </c>
      <c r="AK41" s="478">
        <v>0</v>
      </c>
      <c r="AL41" s="482">
        <v>273</v>
      </c>
      <c r="AM41" s="482">
        <v>16</v>
      </c>
      <c r="AN41" s="478">
        <v>1</v>
      </c>
      <c r="AO41" s="482">
        <v>72</v>
      </c>
      <c r="AP41" s="482">
        <v>99</v>
      </c>
      <c r="AQ41" s="482">
        <v>78</v>
      </c>
      <c r="AR41" s="482">
        <v>39</v>
      </c>
      <c r="AS41" s="480">
        <v>2</v>
      </c>
    </row>
    <row r="42" spans="1:45" s="481" customFormat="1" ht="15" customHeight="1" x14ac:dyDescent="0.25">
      <c r="A42" s="476">
        <v>2014</v>
      </c>
      <c r="B42" s="477" t="s">
        <v>20</v>
      </c>
      <c r="C42" s="477" t="s">
        <v>104</v>
      </c>
      <c r="D42" s="482">
        <v>6</v>
      </c>
      <c r="E42" s="478">
        <v>2</v>
      </c>
      <c r="F42" s="478">
        <v>1</v>
      </c>
      <c r="G42" s="478">
        <v>4</v>
      </c>
      <c r="H42" s="478">
        <v>1</v>
      </c>
      <c r="I42" s="478">
        <v>1</v>
      </c>
      <c r="J42" s="482">
        <v>0</v>
      </c>
      <c r="K42" s="478">
        <v>0</v>
      </c>
      <c r="L42" s="482">
        <v>0</v>
      </c>
      <c r="M42" s="478">
        <v>1</v>
      </c>
      <c r="N42" s="478">
        <v>0</v>
      </c>
      <c r="O42" s="478">
        <v>0</v>
      </c>
      <c r="P42" s="482">
        <v>0</v>
      </c>
      <c r="Q42" s="482">
        <v>3</v>
      </c>
      <c r="R42" s="482">
        <v>1</v>
      </c>
      <c r="S42" s="478">
        <v>0</v>
      </c>
      <c r="T42" s="482">
        <v>6</v>
      </c>
      <c r="U42" s="478">
        <v>0</v>
      </c>
      <c r="V42" s="478">
        <v>0</v>
      </c>
      <c r="W42" s="478">
        <v>0</v>
      </c>
      <c r="X42" s="478">
        <v>0</v>
      </c>
      <c r="Y42" s="482">
        <v>0</v>
      </c>
      <c r="Z42" s="482">
        <v>6</v>
      </c>
      <c r="AA42" s="482">
        <v>0</v>
      </c>
      <c r="AB42" s="478">
        <v>0</v>
      </c>
      <c r="AC42" s="483">
        <v>41.2</v>
      </c>
      <c r="AD42" s="482">
        <v>0</v>
      </c>
      <c r="AE42" s="482">
        <v>3</v>
      </c>
      <c r="AF42" s="482">
        <v>2</v>
      </c>
      <c r="AG42" s="482">
        <v>1</v>
      </c>
      <c r="AH42" s="482">
        <v>0</v>
      </c>
      <c r="AI42" s="482">
        <v>0</v>
      </c>
      <c r="AJ42" s="478">
        <v>0</v>
      </c>
      <c r="AK42" s="478">
        <v>0</v>
      </c>
      <c r="AL42" s="482">
        <v>6</v>
      </c>
      <c r="AM42" s="478">
        <v>0</v>
      </c>
      <c r="AN42" s="478">
        <v>0</v>
      </c>
      <c r="AO42" s="482">
        <v>1</v>
      </c>
      <c r="AP42" s="482">
        <v>4</v>
      </c>
      <c r="AQ42" s="482">
        <v>0</v>
      </c>
      <c r="AR42" s="478">
        <v>1</v>
      </c>
      <c r="AS42" s="480">
        <v>0</v>
      </c>
    </row>
    <row r="43" spans="1:45" s="481" customFormat="1" ht="15" customHeight="1" x14ac:dyDescent="0.25">
      <c r="A43" s="476">
        <v>2014</v>
      </c>
      <c r="B43" s="477" t="s">
        <v>105</v>
      </c>
      <c r="C43" s="477" t="s">
        <v>104</v>
      </c>
      <c r="D43" s="482">
        <v>41</v>
      </c>
      <c r="E43" s="478" t="s">
        <v>669</v>
      </c>
      <c r="F43" s="482">
        <v>8</v>
      </c>
      <c r="G43" s="478" t="s">
        <v>669</v>
      </c>
      <c r="H43" s="478" t="s">
        <v>669</v>
      </c>
      <c r="I43" s="482">
        <v>0</v>
      </c>
      <c r="J43" s="478" t="s">
        <v>669</v>
      </c>
      <c r="K43" s="478">
        <v>0</v>
      </c>
      <c r="L43" s="478" t="s">
        <v>669</v>
      </c>
      <c r="M43" s="478" t="s">
        <v>669</v>
      </c>
      <c r="N43" s="478" t="s">
        <v>669</v>
      </c>
      <c r="O43" s="478">
        <v>0</v>
      </c>
      <c r="P43" s="478" t="s">
        <v>669</v>
      </c>
      <c r="Q43" s="482">
        <v>20</v>
      </c>
      <c r="R43" s="478">
        <v>15</v>
      </c>
      <c r="S43" s="478">
        <v>0</v>
      </c>
      <c r="T43" s="482">
        <v>41</v>
      </c>
      <c r="U43" s="478">
        <v>0</v>
      </c>
      <c r="V43" s="478">
        <v>0</v>
      </c>
      <c r="W43" s="482">
        <v>0</v>
      </c>
      <c r="X43" s="478">
        <v>0</v>
      </c>
      <c r="Y43" s="478">
        <v>0</v>
      </c>
      <c r="Z43" s="478" t="s">
        <v>669</v>
      </c>
      <c r="AA43" s="478" t="s">
        <v>669</v>
      </c>
      <c r="AB43" s="478">
        <v>0</v>
      </c>
      <c r="AC43" s="483">
        <v>49.3</v>
      </c>
      <c r="AD43" s="478" t="s">
        <v>669</v>
      </c>
      <c r="AE43" s="478">
        <v>7</v>
      </c>
      <c r="AF43" s="482">
        <v>7</v>
      </c>
      <c r="AG43" s="482">
        <v>20</v>
      </c>
      <c r="AH43" s="478" t="s">
        <v>669</v>
      </c>
      <c r="AI43" s="478" t="s">
        <v>669</v>
      </c>
      <c r="AJ43" s="478" t="s">
        <v>669</v>
      </c>
      <c r="AK43" s="478">
        <v>0</v>
      </c>
      <c r="AL43" s="478" t="s">
        <v>669</v>
      </c>
      <c r="AM43" s="478" t="s">
        <v>669</v>
      </c>
      <c r="AN43" s="478">
        <v>0</v>
      </c>
      <c r="AO43" s="482">
        <v>7</v>
      </c>
      <c r="AP43" s="482">
        <v>7</v>
      </c>
      <c r="AQ43" s="482">
        <v>14</v>
      </c>
      <c r="AR43" s="482">
        <v>13</v>
      </c>
      <c r="AS43" s="480">
        <v>0</v>
      </c>
    </row>
    <row r="44" spans="1:45" s="481" customFormat="1" ht="15" customHeight="1" x14ac:dyDescent="0.25">
      <c r="A44" s="476">
        <v>2014</v>
      </c>
      <c r="B44" s="477" t="s">
        <v>376</v>
      </c>
      <c r="C44" s="477" t="s">
        <v>104</v>
      </c>
      <c r="D44" s="482">
        <v>3966</v>
      </c>
      <c r="E44" s="484" t="s">
        <v>1</v>
      </c>
      <c r="F44" s="484" t="s">
        <v>1</v>
      </c>
      <c r="G44" s="484" t="s">
        <v>1</v>
      </c>
      <c r="H44" s="484" t="s">
        <v>1</v>
      </c>
      <c r="I44" s="484" t="s">
        <v>1</v>
      </c>
      <c r="J44" s="484" t="s">
        <v>1</v>
      </c>
      <c r="K44" s="484" t="s">
        <v>1</v>
      </c>
      <c r="L44" s="484" t="s">
        <v>1</v>
      </c>
      <c r="M44" s="484" t="s">
        <v>1</v>
      </c>
      <c r="N44" s="484" t="s">
        <v>1</v>
      </c>
      <c r="O44" s="484" t="s">
        <v>1</v>
      </c>
      <c r="P44" s="484" t="s">
        <v>1</v>
      </c>
      <c r="Q44" s="484" t="s">
        <v>1</v>
      </c>
      <c r="R44" s="484" t="s">
        <v>1</v>
      </c>
      <c r="S44" s="484" t="s">
        <v>1</v>
      </c>
      <c r="T44" s="482">
        <v>3768</v>
      </c>
      <c r="U44" s="478">
        <v>2</v>
      </c>
      <c r="V44" s="478">
        <v>24</v>
      </c>
      <c r="W44" s="478">
        <v>38</v>
      </c>
      <c r="X44" s="478">
        <v>18</v>
      </c>
      <c r="Y44" s="482">
        <v>116</v>
      </c>
      <c r="Z44" s="482">
        <v>3662</v>
      </c>
      <c r="AA44" s="482">
        <v>255</v>
      </c>
      <c r="AB44" s="478">
        <v>0</v>
      </c>
      <c r="AC44" s="483">
        <v>44.9</v>
      </c>
      <c r="AD44" s="482">
        <v>116</v>
      </c>
      <c r="AE44" s="482">
        <v>1262</v>
      </c>
      <c r="AF44" s="482">
        <v>1182</v>
      </c>
      <c r="AG44" s="482">
        <v>1103</v>
      </c>
      <c r="AH44" s="482">
        <v>241</v>
      </c>
      <c r="AI44" s="482">
        <v>46</v>
      </c>
      <c r="AJ44" s="478">
        <v>9</v>
      </c>
      <c r="AK44" s="478">
        <v>0</v>
      </c>
      <c r="AL44" s="482">
        <v>3747</v>
      </c>
      <c r="AM44" s="482">
        <v>175</v>
      </c>
      <c r="AN44" s="478">
        <v>3</v>
      </c>
      <c r="AO44" s="482">
        <v>995</v>
      </c>
      <c r="AP44" s="482">
        <v>1193</v>
      </c>
      <c r="AQ44" s="482">
        <v>1063</v>
      </c>
      <c r="AR44" s="482">
        <v>712</v>
      </c>
      <c r="AS44" s="480">
        <v>3</v>
      </c>
    </row>
    <row r="45" spans="1:45" s="481" customFormat="1" ht="15" customHeight="1" x14ac:dyDescent="0.25">
      <c r="A45" s="476">
        <v>2015</v>
      </c>
      <c r="B45" s="477" t="s">
        <v>10</v>
      </c>
      <c r="C45" s="477" t="s">
        <v>104</v>
      </c>
      <c r="D45" s="482">
        <v>136</v>
      </c>
      <c r="E45" s="482">
        <v>12</v>
      </c>
      <c r="F45" s="484" t="s">
        <v>1</v>
      </c>
      <c r="G45" s="482">
        <v>124</v>
      </c>
      <c r="H45" s="482">
        <v>9</v>
      </c>
      <c r="I45" s="482">
        <v>3</v>
      </c>
      <c r="J45" s="482">
        <v>0</v>
      </c>
      <c r="K45" s="478">
        <v>0</v>
      </c>
      <c r="L45" s="484" t="s">
        <v>1</v>
      </c>
      <c r="M45" s="484" t="s">
        <v>1</v>
      </c>
      <c r="N45" s="484" t="s">
        <v>1</v>
      </c>
      <c r="O45" s="484" t="s">
        <v>1</v>
      </c>
      <c r="P45" s="482">
        <v>4</v>
      </c>
      <c r="Q45" s="482">
        <v>97</v>
      </c>
      <c r="R45" s="482">
        <v>23</v>
      </c>
      <c r="S45" s="478">
        <v>0</v>
      </c>
      <c r="T45" s="482">
        <v>136</v>
      </c>
      <c r="U45" s="478">
        <v>0</v>
      </c>
      <c r="V45" s="482">
        <v>0</v>
      </c>
      <c r="W45" s="478">
        <v>0</v>
      </c>
      <c r="X45" s="482">
        <v>0</v>
      </c>
      <c r="Y45" s="482">
        <v>0</v>
      </c>
      <c r="Z45" s="482">
        <v>117</v>
      </c>
      <c r="AA45" s="482">
        <v>19</v>
      </c>
      <c r="AB45" s="478">
        <v>0</v>
      </c>
      <c r="AC45" s="483">
        <v>47</v>
      </c>
      <c r="AD45" s="482">
        <v>0</v>
      </c>
      <c r="AE45" s="482">
        <v>29</v>
      </c>
      <c r="AF45" s="482">
        <v>54</v>
      </c>
      <c r="AG45" s="482">
        <v>42</v>
      </c>
      <c r="AH45" s="482">
        <v>9</v>
      </c>
      <c r="AI45" s="482">
        <v>0</v>
      </c>
      <c r="AJ45" s="482">
        <v>2</v>
      </c>
      <c r="AK45" s="478">
        <v>0</v>
      </c>
      <c r="AL45" s="482">
        <v>136</v>
      </c>
      <c r="AM45" s="482">
        <v>0</v>
      </c>
      <c r="AN45" s="478">
        <v>0</v>
      </c>
      <c r="AO45" s="482">
        <v>9</v>
      </c>
      <c r="AP45" s="482">
        <v>40</v>
      </c>
      <c r="AQ45" s="482">
        <v>53</v>
      </c>
      <c r="AR45" s="482">
        <v>34</v>
      </c>
      <c r="AS45" s="485">
        <v>0</v>
      </c>
    </row>
    <row r="46" spans="1:45" s="481" customFormat="1" ht="15" customHeight="1" x14ac:dyDescent="0.25">
      <c r="A46" s="476">
        <v>2015</v>
      </c>
      <c r="B46" s="477" t="s">
        <v>11</v>
      </c>
      <c r="C46" s="477" t="s">
        <v>104</v>
      </c>
      <c r="D46" s="478">
        <v>17</v>
      </c>
      <c r="E46" s="478">
        <v>5</v>
      </c>
      <c r="F46" s="478">
        <v>4</v>
      </c>
      <c r="G46" s="478">
        <v>12</v>
      </c>
      <c r="H46" s="478">
        <v>2</v>
      </c>
      <c r="I46" s="478">
        <v>2</v>
      </c>
      <c r="J46" s="478">
        <v>1</v>
      </c>
      <c r="K46" s="478">
        <v>0</v>
      </c>
      <c r="L46" s="478">
        <v>2</v>
      </c>
      <c r="M46" s="478">
        <v>1</v>
      </c>
      <c r="N46" s="478">
        <v>1</v>
      </c>
      <c r="O46" s="478">
        <v>0</v>
      </c>
      <c r="P46" s="478">
        <v>5</v>
      </c>
      <c r="Q46" s="478">
        <v>7</v>
      </c>
      <c r="R46" s="478">
        <v>0</v>
      </c>
      <c r="S46" s="478">
        <v>0</v>
      </c>
      <c r="T46" s="478">
        <v>14</v>
      </c>
      <c r="U46" s="478">
        <v>0</v>
      </c>
      <c r="V46" s="478">
        <v>0</v>
      </c>
      <c r="W46" s="478">
        <v>0</v>
      </c>
      <c r="X46" s="478">
        <v>1</v>
      </c>
      <c r="Y46" s="478">
        <v>2</v>
      </c>
      <c r="Z46" s="478">
        <v>17</v>
      </c>
      <c r="AA46" s="478">
        <v>0</v>
      </c>
      <c r="AB46" s="478">
        <v>0</v>
      </c>
      <c r="AC46" s="479">
        <v>38.6</v>
      </c>
      <c r="AD46" s="478">
        <v>1</v>
      </c>
      <c r="AE46" s="478">
        <v>8</v>
      </c>
      <c r="AF46" s="478">
        <v>6</v>
      </c>
      <c r="AG46" s="478">
        <v>2</v>
      </c>
      <c r="AH46" s="478">
        <v>0</v>
      </c>
      <c r="AI46" s="478">
        <v>0</v>
      </c>
      <c r="AJ46" s="478">
        <v>0</v>
      </c>
      <c r="AK46" s="478">
        <v>0</v>
      </c>
      <c r="AL46" s="484" t="s">
        <v>1</v>
      </c>
      <c r="AM46" s="484" t="s">
        <v>1</v>
      </c>
      <c r="AN46" s="484" t="s">
        <v>1</v>
      </c>
      <c r="AO46" s="478">
        <v>8</v>
      </c>
      <c r="AP46" s="478">
        <v>7</v>
      </c>
      <c r="AQ46" s="478">
        <v>2</v>
      </c>
      <c r="AR46" s="478">
        <v>0</v>
      </c>
      <c r="AS46" s="480">
        <v>0</v>
      </c>
    </row>
    <row r="47" spans="1:45" s="481" customFormat="1" ht="15" customHeight="1" x14ac:dyDescent="0.25">
      <c r="A47" s="476">
        <v>2015</v>
      </c>
      <c r="B47" s="477" t="s">
        <v>12</v>
      </c>
      <c r="C47" s="477" t="s">
        <v>104</v>
      </c>
      <c r="D47" s="478">
        <v>149</v>
      </c>
      <c r="E47" s="478">
        <v>12</v>
      </c>
      <c r="F47" s="478">
        <v>12</v>
      </c>
      <c r="G47" s="478">
        <v>137</v>
      </c>
      <c r="H47" s="478">
        <v>7</v>
      </c>
      <c r="I47" s="478">
        <v>5</v>
      </c>
      <c r="J47" s="478">
        <v>0</v>
      </c>
      <c r="K47" s="478">
        <v>0</v>
      </c>
      <c r="L47" s="478">
        <v>3</v>
      </c>
      <c r="M47" s="478">
        <v>8</v>
      </c>
      <c r="N47" s="478">
        <v>1</v>
      </c>
      <c r="O47" s="478">
        <v>0</v>
      </c>
      <c r="P47" s="478">
        <v>10</v>
      </c>
      <c r="Q47" s="478">
        <v>100</v>
      </c>
      <c r="R47" s="478">
        <v>27</v>
      </c>
      <c r="S47" s="478">
        <v>0</v>
      </c>
      <c r="T47" s="478">
        <v>143</v>
      </c>
      <c r="U47" s="478">
        <v>0</v>
      </c>
      <c r="V47" s="478">
        <v>0</v>
      </c>
      <c r="W47" s="478">
        <v>0</v>
      </c>
      <c r="X47" s="478">
        <v>0</v>
      </c>
      <c r="Y47" s="478">
        <v>6</v>
      </c>
      <c r="Z47" s="478">
        <v>143</v>
      </c>
      <c r="AA47" s="478">
        <v>6</v>
      </c>
      <c r="AB47" s="478">
        <v>0</v>
      </c>
      <c r="AC47" s="479">
        <v>46.3</v>
      </c>
      <c r="AD47" s="478">
        <v>4</v>
      </c>
      <c r="AE47" s="478">
        <v>35</v>
      </c>
      <c r="AF47" s="478">
        <v>47</v>
      </c>
      <c r="AG47" s="478">
        <v>54</v>
      </c>
      <c r="AH47" s="478">
        <v>8</v>
      </c>
      <c r="AI47" s="478">
        <v>1</v>
      </c>
      <c r="AJ47" s="478">
        <v>0</v>
      </c>
      <c r="AK47" s="478">
        <v>0</v>
      </c>
      <c r="AL47" s="478">
        <v>145</v>
      </c>
      <c r="AM47" s="478">
        <v>4</v>
      </c>
      <c r="AN47" s="478">
        <v>0</v>
      </c>
      <c r="AO47" s="478">
        <v>19</v>
      </c>
      <c r="AP47" s="478">
        <v>42</v>
      </c>
      <c r="AQ47" s="478">
        <v>52</v>
      </c>
      <c r="AR47" s="478">
        <v>36</v>
      </c>
      <c r="AS47" s="480">
        <v>0</v>
      </c>
    </row>
    <row r="48" spans="1:45" s="481" customFormat="1" ht="15" customHeight="1" x14ac:dyDescent="0.25">
      <c r="A48" s="476">
        <v>2015</v>
      </c>
      <c r="B48" s="477" t="s">
        <v>13</v>
      </c>
      <c r="C48" s="477" t="s">
        <v>104</v>
      </c>
      <c r="D48" s="482">
        <v>109</v>
      </c>
      <c r="E48" s="482">
        <v>11</v>
      </c>
      <c r="F48" s="482">
        <v>7</v>
      </c>
      <c r="G48" s="482">
        <v>98</v>
      </c>
      <c r="H48" s="482">
        <v>6</v>
      </c>
      <c r="I48" s="482">
        <v>5</v>
      </c>
      <c r="J48" s="482">
        <v>0</v>
      </c>
      <c r="K48" s="478">
        <v>0</v>
      </c>
      <c r="L48" s="482">
        <v>3</v>
      </c>
      <c r="M48" s="482">
        <v>3</v>
      </c>
      <c r="N48" s="482">
        <v>1</v>
      </c>
      <c r="O48" s="478">
        <v>0</v>
      </c>
      <c r="P48" s="482">
        <v>17</v>
      </c>
      <c r="Q48" s="482">
        <v>64</v>
      </c>
      <c r="R48" s="482">
        <v>17</v>
      </c>
      <c r="S48" s="478">
        <v>0</v>
      </c>
      <c r="T48" s="482">
        <v>106</v>
      </c>
      <c r="U48" s="482">
        <v>0</v>
      </c>
      <c r="V48" s="482">
        <v>0</v>
      </c>
      <c r="W48" s="482">
        <v>0</v>
      </c>
      <c r="X48" s="482">
        <v>2</v>
      </c>
      <c r="Y48" s="482">
        <v>1</v>
      </c>
      <c r="Z48" s="482">
        <v>106</v>
      </c>
      <c r="AA48" s="482">
        <v>3</v>
      </c>
      <c r="AB48" s="478">
        <v>0</v>
      </c>
      <c r="AC48" s="483">
        <v>43.4</v>
      </c>
      <c r="AD48" s="482">
        <v>3</v>
      </c>
      <c r="AE48" s="482">
        <v>44</v>
      </c>
      <c r="AF48" s="482">
        <v>32</v>
      </c>
      <c r="AG48" s="482">
        <v>22</v>
      </c>
      <c r="AH48" s="482">
        <v>7</v>
      </c>
      <c r="AI48" s="482">
        <v>1</v>
      </c>
      <c r="AJ48" s="482">
        <v>0</v>
      </c>
      <c r="AK48" s="478">
        <v>0</v>
      </c>
      <c r="AL48" s="482">
        <v>105</v>
      </c>
      <c r="AM48" s="482">
        <v>4</v>
      </c>
      <c r="AN48" s="482">
        <v>0</v>
      </c>
      <c r="AO48" s="482">
        <v>19</v>
      </c>
      <c r="AP48" s="482">
        <v>43</v>
      </c>
      <c r="AQ48" s="482">
        <v>30</v>
      </c>
      <c r="AR48" s="482">
        <v>17</v>
      </c>
      <c r="AS48" s="485">
        <v>0</v>
      </c>
    </row>
    <row r="49" spans="1:45" s="481" customFormat="1" ht="15" customHeight="1" x14ac:dyDescent="0.25">
      <c r="A49" s="476">
        <v>2015</v>
      </c>
      <c r="B49" s="477" t="s">
        <v>14</v>
      </c>
      <c r="C49" s="477" t="s">
        <v>104</v>
      </c>
      <c r="D49" s="482">
        <v>305</v>
      </c>
      <c r="E49" s="482">
        <v>59</v>
      </c>
      <c r="F49" s="482">
        <v>6</v>
      </c>
      <c r="G49" s="482">
        <v>246</v>
      </c>
      <c r="H49" s="482">
        <v>36</v>
      </c>
      <c r="I49" s="482">
        <v>23</v>
      </c>
      <c r="J49" s="482">
        <v>0</v>
      </c>
      <c r="K49" s="478">
        <v>0</v>
      </c>
      <c r="L49" s="478">
        <v>4</v>
      </c>
      <c r="M49" s="482">
        <v>2</v>
      </c>
      <c r="N49" s="482">
        <v>0</v>
      </c>
      <c r="O49" s="478">
        <v>0</v>
      </c>
      <c r="P49" s="482">
        <v>100</v>
      </c>
      <c r="Q49" s="482">
        <v>136</v>
      </c>
      <c r="R49" s="482">
        <v>10</v>
      </c>
      <c r="S49" s="478">
        <v>0</v>
      </c>
      <c r="T49" s="482">
        <v>303</v>
      </c>
      <c r="U49" s="478">
        <v>0</v>
      </c>
      <c r="V49" s="478">
        <v>0</v>
      </c>
      <c r="W49" s="482">
        <v>0</v>
      </c>
      <c r="X49" s="478">
        <v>0</v>
      </c>
      <c r="Y49" s="478">
        <v>2</v>
      </c>
      <c r="Z49" s="482">
        <v>281</v>
      </c>
      <c r="AA49" s="482">
        <v>24</v>
      </c>
      <c r="AB49" s="478">
        <v>0</v>
      </c>
      <c r="AC49" s="483">
        <v>37.1</v>
      </c>
      <c r="AD49" s="478">
        <v>23</v>
      </c>
      <c r="AE49" s="482">
        <v>197</v>
      </c>
      <c r="AF49" s="482">
        <v>63</v>
      </c>
      <c r="AG49" s="482">
        <v>20</v>
      </c>
      <c r="AH49" s="482">
        <v>2</v>
      </c>
      <c r="AI49" s="478">
        <v>0</v>
      </c>
      <c r="AJ49" s="482">
        <v>0</v>
      </c>
      <c r="AK49" s="478">
        <v>0</v>
      </c>
      <c r="AL49" s="482">
        <v>303</v>
      </c>
      <c r="AM49" s="478">
        <v>2</v>
      </c>
      <c r="AN49" s="478">
        <v>0</v>
      </c>
      <c r="AO49" s="482">
        <v>113</v>
      </c>
      <c r="AP49" s="482">
        <v>145</v>
      </c>
      <c r="AQ49" s="482">
        <v>37</v>
      </c>
      <c r="AR49" s="482">
        <v>10</v>
      </c>
      <c r="AS49" s="480">
        <v>0</v>
      </c>
    </row>
    <row r="50" spans="1:45" s="481" customFormat="1" ht="15" customHeight="1" x14ac:dyDescent="0.25">
      <c r="A50" s="476">
        <v>2015</v>
      </c>
      <c r="B50" s="477" t="s">
        <v>15</v>
      </c>
      <c r="C50" s="477" t="s">
        <v>104</v>
      </c>
      <c r="D50" s="482">
        <v>2520</v>
      </c>
      <c r="E50" s="482">
        <v>264</v>
      </c>
      <c r="F50" s="482">
        <v>59</v>
      </c>
      <c r="G50" s="478">
        <v>2256</v>
      </c>
      <c r="H50" s="482">
        <v>136</v>
      </c>
      <c r="I50" s="482">
        <v>116</v>
      </c>
      <c r="J50" s="478">
        <v>12</v>
      </c>
      <c r="K50" s="478">
        <v>0</v>
      </c>
      <c r="L50" s="478">
        <v>2</v>
      </c>
      <c r="M50" s="482">
        <v>28</v>
      </c>
      <c r="N50" s="482">
        <v>29</v>
      </c>
      <c r="O50" s="478">
        <v>0</v>
      </c>
      <c r="P50" s="482">
        <v>341</v>
      </c>
      <c r="Q50" s="482">
        <v>1393</v>
      </c>
      <c r="R50" s="482">
        <v>522</v>
      </c>
      <c r="S50" s="478">
        <v>0</v>
      </c>
      <c r="T50" s="482">
        <v>2405</v>
      </c>
      <c r="U50" s="478">
        <v>3</v>
      </c>
      <c r="V50" s="478">
        <v>1</v>
      </c>
      <c r="W50" s="478">
        <v>27</v>
      </c>
      <c r="X50" s="478">
        <v>12</v>
      </c>
      <c r="Y50" s="482">
        <v>72</v>
      </c>
      <c r="Z50" s="482">
        <v>2369</v>
      </c>
      <c r="AA50" s="478">
        <v>151</v>
      </c>
      <c r="AB50" s="478">
        <v>0</v>
      </c>
      <c r="AC50" s="483">
        <v>45.4</v>
      </c>
      <c r="AD50" s="482">
        <v>76</v>
      </c>
      <c r="AE50" s="482">
        <v>781</v>
      </c>
      <c r="AF50" s="482">
        <v>697</v>
      </c>
      <c r="AG50" s="482">
        <v>718</v>
      </c>
      <c r="AH50" s="478">
        <v>198</v>
      </c>
      <c r="AI50" s="478">
        <v>44</v>
      </c>
      <c r="AJ50" s="478">
        <v>6</v>
      </c>
      <c r="AK50" s="478">
        <v>0</v>
      </c>
      <c r="AL50" s="482">
        <v>2370</v>
      </c>
      <c r="AM50" s="482">
        <v>149</v>
      </c>
      <c r="AN50" s="478">
        <v>1</v>
      </c>
      <c r="AO50" s="482">
        <v>638</v>
      </c>
      <c r="AP50" s="482">
        <v>672</v>
      </c>
      <c r="AQ50" s="482">
        <v>672</v>
      </c>
      <c r="AR50" s="478">
        <v>533</v>
      </c>
      <c r="AS50" s="480">
        <v>5</v>
      </c>
    </row>
    <row r="51" spans="1:45" s="481" customFormat="1" ht="15" customHeight="1" x14ac:dyDescent="0.25">
      <c r="A51" s="476">
        <v>2015</v>
      </c>
      <c r="B51" s="477" t="s">
        <v>16</v>
      </c>
      <c r="C51" s="477" t="s">
        <v>104</v>
      </c>
      <c r="D51" s="482">
        <v>152</v>
      </c>
      <c r="E51" s="482">
        <v>29</v>
      </c>
      <c r="F51" s="482">
        <v>10</v>
      </c>
      <c r="G51" s="478">
        <v>123</v>
      </c>
      <c r="H51" s="482">
        <v>10</v>
      </c>
      <c r="I51" s="482">
        <v>19</v>
      </c>
      <c r="J51" s="478">
        <v>0</v>
      </c>
      <c r="K51" s="478">
        <v>0</v>
      </c>
      <c r="L51" s="482">
        <v>1</v>
      </c>
      <c r="M51" s="482">
        <v>6</v>
      </c>
      <c r="N51" s="482">
        <v>3</v>
      </c>
      <c r="O51" s="478">
        <v>0</v>
      </c>
      <c r="P51" s="482">
        <v>16</v>
      </c>
      <c r="Q51" s="482">
        <v>88</v>
      </c>
      <c r="R51" s="482">
        <v>19</v>
      </c>
      <c r="S51" s="478">
        <v>0</v>
      </c>
      <c r="T51" s="489">
        <v>148</v>
      </c>
      <c r="U51" s="489">
        <v>0</v>
      </c>
      <c r="V51" s="489">
        <v>0</v>
      </c>
      <c r="W51" s="489">
        <v>0</v>
      </c>
      <c r="X51" s="489">
        <v>0</v>
      </c>
      <c r="Y51" s="489">
        <v>4</v>
      </c>
      <c r="Z51" s="482">
        <v>140</v>
      </c>
      <c r="AA51" s="482">
        <v>12</v>
      </c>
      <c r="AB51" s="478">
        <v>0</v>
      </c>
      <c r="AC51" s="483">
        <v>43.4</v>
      </c>
      <c r="AD51" s="482">
        <v>4</v>
      </c>
      <c r="AE51" s="482">
        <v>62</v>
      </c>
      <c r="AF51" s="482">
        <v>45</v>
      </c>
      <c r="AG51" s="482">
        <v>32</v>
      </c>
      <c r="AH51" s="482">
        <v>7</v>
      </c>
      <c r="AI51" s="482">
        <v>1</v>
      </c>
      <c r="AJ51" s="478">
        <v>1</v>
      </c>
      <c r="AK51" s="478">
        <v>0</v>
      </c>
      <c r="AL51" s="482">
        <v>150</v>
      </c>
      <c r="AM51" s="482">
        <v>2</v>
      </c>
      <c r="AN51" s="478">
        <v>0</v>
      </c>
      <c r="AO51" s="482">
        <v>29</v>
      </c>
      <c r="AP51" s="482">
        <v>62</v>
      </c>
      <c r="AQ51" s="482">
        <v>40</v>
      </c>
      <c r="AR51" s="482">
        <v>21</v>
      </c>
      <c r="AS51" s="480">
        <v>0</v>
      </c>
    </row>
    <row r="52" spans="1:45" s="481" customFormat="1" ht="15" customHeight="1" x14ac:dyDescent="0.25">
      <c r="A52" s="476">
        <v>2015</v>
      </c>
      <c r="B52" s="477" t="s">
        <v>17</v>
      </c>
      <c r="C52" s="477" t="s">
        <v>104</v>
      </c>
      <c r="D52" s="482">
        <v>186</v>
      </c>
      <c r="E52" s="482">
        <v>26</v>
      </c>
      <c r="F52" s="482">
        <v>9</v>
      </c>
      <c r="G52" s="482">
        <v>160</v>
      </c>
      <c r="H52" s="482">
        <v>10</v>
      </c>
      <c r="I52" s="482">
        <v>15</v>
      </c>
      <c r="J52" s="482">
        <v>1</v>
      </c>
      <c r="K52" s="478">
        <v>0</v>
      </c>
      <c r="L52" s="482">
        <v>0</v>
      </c>
      <c r="M52" s="482">
        <v>3</v>
      </c>
      <c r="N52" s="482">
        <v>6</v>
      </c>
      <c r="O52" s="478">
        <v>0</v>
      </c>
      <c r="P52" s="482">
        <v>16</v>
      </c>
      <c r="Q52" s="482">
        <v>87</v>
      </c>
      <c r="R52" s="482">
        <v>57</v>
      </c>
      <c r="S52" s="478">
        <v>0</v>
      </c>
      <c r="T52" s="482">
        <v>172</v>
      </c>
      <c r="U52" s="478">
        <v>5</v>
      </c>
      <c r="V52" s="478">
        <v>2</v>
      </c>
      <c r="W52" s="482">
        <v>6</v>
      </c>
      <c r="X52" s="482">
        <v>1</v>
      </c>
      <c r="Y52" s="482">
        <v>0</v>
      </c>
      <c r="Z52" s="482">
        <v>172</v>
      </c>
      <c r="AA52" s="482">
        <v>14</v>
      </c>
      <c r="AB52" s="478">
        <v>0</v>
      </c>
      <c r="AC52" s="483">
        <v>47.9</v>
      </c>
      <c r="AD52" s="482">
        <v>4</v>
      </c>
      <c r="AE52" s="482">
        <v>39</v>
      </c>
      <c r="AF52" s="482">
        <v>53</v>
      </c>
      <c r="AG52" s="482">
        <v>65</v>
      </c>
      <c r="AH52" s="482">
        <v>22</v>
      </c>
      <c r="AI52" s="478">
        <v>2</v>
      </c>
      <c r="AJ52" s="478">
        <v>1</v>
      </c>
      <c r="AK52" s="478">
        <v>0</v>
      </c>
      <c r="AL52" s="482">
        <v>169</v>
      </c>
      <c r="AM52" s="482">
        <v>9</v>
      </c>
      <c r="AN52" s="478">
        <v>8</v>
      </c>
      <c r="AO52" s="482">
        <v>131</v>
      </c>
      <c r="AP52" s="482">
        <v>46</v>
      </c>
      <c r="AQ52" s="482">
        <v>8</v>
      </c>
      <c r="AR52" s="482">
        <v>1</v>
      </c>
      <c r="AS52" s="480">
        <v>0</v>
      </c>
    </row>
    <row r="53" spans="1:45" s="481" customFormat="1" ht="15" customHeight="1" x14ac:dyDescent="0.25">
      <c r="A53" s="476">
        <v>2015</v>
      </c>
      <c r="B53" s="477" t="s">
        <v>18</v>
      </c>
      <c r="C53" s="477" t="s">
        <v>104</v>
      </c>
      <c r="D53" s="482">
        <v>414</v>
      </c>
      <c r="E53" s="482">
        <v>58</v>
      </c>
      <c r="F53" s="482">
        <v>26</v>
      </c>
      <c r="G53" s="478">
        <v>356</v>
      </c>
      <c r="H53" s="482">
        <v>22</v>
      </c>
      <c r="I53" s="482">
        <v>34</v>
      </c>
      <c r="J53" s="478">
        <v>2</v>
      </c>
      <c r="K53" s="478">
        <v>0</v>
      </c>
      <c r="L53" s="482">
        <v>5</v>
      </c>
      <c r="M53" s="482">
        <v>12</v>
      </c>
      <c r="N53" s="478">
        <v>9</v>
      </c>
      <c r="O53" s="478">
        <v>0</v>
      </c>
      <c r="P53" s="482">
        <v>37</v>
      </c>
      <c r="Q53" s="482">
        <v>242</v>
      </c>
      <c r="R53" s="482">
        <v>77</v>
      </c>
      <c r="S53" s="478">
        <v>0</v>
      </c>
      <c r="T53" s="482">
        <v>377</v>
      </c>
      <c r="U53" s="478">
        <v>5</v>
      </c>
      <c r="V53" s="478">
        <v>22</v>
      </c>
      <c r="W53" s="478">
        <v>9</v>
      </c>
      <c r="X53" s="478">
        <v>1</v>
      </c>
      <c r="Y53" s="478">
        <v>0</v>
      </c>
      <c r="Z53" s="482">
        <v>380</v>
      </c>
      <c r="AA53" s="482">
        <v>34</v>
      </c>
      <c r="AB53" s="478">
        <v>0</v>
      </c>
      <c r="AC53" s="483">
        <v>45.3</v>
      </c>
      <c r="AD53" s="482">
        <v>5</v>
      </c>
      <c r="AE53" s="482">
        <v>128</v>
      </c>
      <c r="AF53" s="482">
        <v>142</v>
      </c>
      <c r="AG53" s="482">
        <v>103</v>
      </c>
      <c r="AH53" s="482">
        <v>29</v>
      </c>
      <c r="AI53" s="478">
        <v>7</v>
      </c>
      <c r="AJ53" s="478">
        <v>0</v>
      </c>
      <c r="AK53" s="478">
        <v>0</v>
      </c>
      <c r="AL53" s="482">
        <v>407</v>
      </c>
      <c r="AM53" s="482">
        <v>7</v>
      </c>
      <c r="AN53" s="478">
        <v>0</v>
      </c>
      <c r="AO53" s="482">
        <v>57</v>
      </c>
      <c r="AP53" s="482">
        <v>171</v>
      </c>
      <c r="AQ53" s="482">
        <v>107</v>
      </c>
      <c r="AR53" s="482">
        <v>79</v>
      </c>
      <c r="AS53" s="480">
        <v>0</v>
      </c>
    </row>
    <row r="54" spans="1:45" s="481" customFormat="1" ht="15" customHeight="1" x14ac:dyDescent="0.25">
      <c r="A54" s="476">
        <v>2015</v>
      </c>
      <c r="B54" s="477" t="s">
        <v>19</v>
      </c>
      <c r="C54" s="477" t="s">
        <v>104</v>
      </c>
      <c r="D54" s="482">
        <v>315</v>
      </c>
      <c r="E54" s="482">
        <v>47</v>
      </c>
      <c r="F54" s="482">
        <v>12</v>
      </c>
      <c r="G54" s="482">
        <v>268</v>
      </c>
      <c r="H54" s="482">
        <v>21</v>
      </c>
      <c r="I54" s="482">
        <v>24</v>
      </c>
      <c r="J54" s="482">
        <v>2</v>
      </c>
      <c r="K54" s="478">
        <v>0</v>
      </c>
      <c r="L54" s="482">
        <v>2</v>
      </c>
      <c r="M54" s="482">
        <v>6</v>
      </c>
      <c r="N54" s="482">
        <v>4</v>
      </c>
      <c r="O54" s="478">
        <v>0</v>
      </c>
      <c r="P54" s="482">
        <v>36</v>
      </c>
      <c r="Q54" s="482">
        <v>183</v>
      </c>
      <c r="R54" s="482">
        <v>49</v>
      </c>
      <c r="S54" s="478">
        <v>0</v>
      </c>
      <c r="T54" s="482">
        <v>236</v>
      </c>
      <c r="U54" s="482">
        <v>0</v>
      </c>
      <c r="V54" s="482">
        <v>0</v>
      </c>
      <c r="W54" s="482">
        <v>0</v>
      </c>
      <c r="X54" s="482">
        <v>0</v>
      </c>
      <c r="Y54" s="482">
        <v>79</v>
      </c>
      <c r="Z54" s="482">
        <v>296</v>
      </c>
      <c r="AA54" s="482">
        <v>19</v>
      </c>
      <c r="AB54" s="478">
        <v>0</v>
      </c>
      <c r="AC54" s="483">
        <v>43.7</v>
      </c>
      <c r="AD54" s="482">
        <v>9</v>
      </c>
      <c r="AE54" s="482">
        <v>120</v>
      </c>
      <c r="AF54" s="482">
        <v>90</v>
      </c>
      <c r="AG54" s="482">
        <v>81</v>
      </c>
      <c r="AH54" s="482">
        <v>12</v>
      </c>
      <c r="AI54" s="482">
        <v>3</v>
      </c>
      <c r="AJ54" s="482">
        <v>0</v>
      </c>
      <c r="AK54" s="478">
        <v>0</v>
      </c>
      <c r="AL54" s="482">
        <v>294</v>
      </c>
      <c r="AM54" s="482">
        <v>20</v>
      </c>
      <c r="AN54" s="482">
        <v>1</v>
      </c>
      <c r="AO54" s="482">
        <v>72</v>
      </c>
      <c r="AP54" s="482">
        <v>121</v>
      </c>
      <c r="AQ54" s="482">
        <v>74</v>
      </c>
      <c r="AR54" s="482">
        <v>43</v>
      </c>
      <c r="AS54" s="485">
        <v>5</v>
      </c>
    </row>
    <row r="55" spans="1:45" s="481" customFormat="1" ht="15" customHeight="1" x14ac:dyDescent="0.25">
      <c r="A55" s="476">
        <v>2015</v>
      </c>
      <c r="B55" s="477" t="s">
        <v>20</v>
      </c>
      <c r="C55" s="477" t="s">
        <v>104</v>
      </c>
      <c r="D55" s="482">
        <v>5</v>
      </c>
      <c r="E55" s="482">
        <v>0</v>
      </c>
      <c r="F55" s="478">
        <v>1</v>
      </c>
      <c r="G55" s="478">
        <v>5</v>
      </c>
      <c r="H55" s="482">
        <v>0</v>
      </c>
      <c r="I55" s="482">
        <v>0</v>
      </c>
      <c r="J55" s="478">
        <v>0</v>
      </c>
      <c r="K55" s="478">
        <v>0</v>
      </c>
      <c r="L55" s="478">
        <v>1</v>
      </c>
      <c r="M55" s="482">
        <v>0</v>
      </c>
      <c r="N55" s="478">
        <v>0</v>
      </c>
      <c r="O55" s="478">
        <v>0</v>
      </c>
      <c r="P55" s="478">
        <v>1</v>
      </c>
      <c r="Q55" s="482">
        <v>3</v>
      </c>
      <c r="R55" s="482">
        <v>1</v>
      </c>
      <c r="S55" s="478">
        <v>0</v>
      </c>
      <c r="T55" s="482">
        <v>5</v>
      </c>
      <c r="U55" s="478">
        <v>0</v>
      </c>
      <c r="V55" s="478">
        <v>0</v>
      </c>
      <c r="W55" s="482">
        <v>0</v>
      </c>
      <c r="X55" s="482">
        <v>0</v>
      </c>
      <c r="Y55" s="482">
        <v>0</v>
      </c>
      <c r="Z55" s="482">
        <v>5</v>
      </c>
      <c r="AA55" s="482">
        <v>0</v>
      </c>
      <c r="AB55" s="478">
        <v>0</v>
      </c>
      <c r="AC55" s="483">
        <v>42</v>
      </c>
      <c r="AD55" s="482">
        <v>0</v>
      </c>
      <c r="AE55" s="482">
        <v>2</v>
      </c>
      <c r="AF55" s="482">
        <v>2</v>
      </c>
      <c r="AG55" s="482">
        <v>1</v>
      </c>
      <c r="AH55" s="482">
        <v>0</v>
      </c>
      <c r="AI55" s="482">
        <v>0</v>
      </c>
      <c r="AJ55" s="478">
        <v>0</v>
      </c>
      <c r="AK55" s="478">
        <v>0</v>
      </c>
      <c r="AL55" s="482">
        <v>5</v>
      </c>
      <c r="AM55" s="482">
        <v>0</v>
      </c>
      <c r="AN55" s="478">
        <v>0</v>
      </c>
      <c r="AO55" s="482">
        <v>1</v>
      </c>
      <c r="AP55" s="482">
        <v>3</v>
      </c>
      <c r="AQ55" s="482">
        <v>0</v>
      </c>
      <c r="AR55" s="478">
        <v>1</v>
      </c>
      <c r="AS55" s="480">
        <v>0</v>
      </c>
    </row>
    <row r="56" spans="1:45" s="481" customFormat="1" ht="15" customHeight="1" x14ac:dyDescent="0.25">
      <c r="A56" s="476">
        <v>2015</v>
      </c>
      <c r="B56" s="477" t="s">
        <v>105</v>
      </c>
      <c r="C56" s="477" t="s">
        <v>104</v>
      </c>
      <c r="D56" s="482">
        <v>48</v>
      </c>
      <c r="E56" s="482">
        <v>15</v>
      </c>
      <c r="F56" s="482">
        <v>13</v>
      </c>
      <c r="G56" s="478">
        <v>33</v>
      </c>
      <c r="H56" s="478" t="s">
        <v>669</v>
      </c>
      <c r="I56" s="478" t="s">
        <v>669</v>
      </c>
      <c r="J56" s="478">
        <v>7</v>
      </c>
      <c r="K56" s="478">
        <v>0</v>
      </c>
      <c r="L56" s="478" t="s">
        <v>669</v>
      </c>
      <c r="M56" s="478" t="s">
        <v>669</v>
      </c>
      <c r="N56" s="478">
        <v>5</v>
      </c>
      <c r="O56" s="478">
        <v>0</v>
      </c>
      <c r="P56" s="478" t="s">
        <v>669</v>
      </c>
      <c r="Q56" s="482">
        <v>15</v>
      </c>
      <c r="R56" s="478" t="s">
        <v>669</v>
      </c>
      <c r="S56" s="478">
        <v>0</v>
      </c>
      <c r="T56" s="482">
        <v>45</v>
      </c>
      <c r="U56" s="478">
        <v>0</v>
      </c>
      <c r="V56" s="482">
        <v>0</v>
      </c>
      <c r="W56" s="478">
        <v>0</v>
      </c>
      <c r="X56" s="482">
        <v>0</v>
      </c>
      <c r="Y56" s="478" t="s">
        <v>669</v>
      </c>
      <c r="Z56" s="482">
        <v>43</v>
      </c>
      <c r="AA56" s="482">
        <v>5</v>
      </c>
      <c r="AB56" s="478">
        <v>0</v>
      </c>
      <c r="AC56" s="483">
        <v>50.3</v>
      </c>
      <c r="AD56" s="482">
        <v>0</v>
      </c>
      <c r="AE56" s="482">
        <v>10</v>
      </c>
      <c r="AF56" s="482">
        <v>9</v>
      </c>
      <c r="AG56" s="482">
        <v>19</v>
      </c>
      <c r="AH56" s="482">
        <v>6</v>
      </c>
      <c r="AI56" s="478" t="s">
        <v>669</v>
      </c>
      <c r="AJ56" s="478" t="s">
        <v>669</v>
      </c>
      <c r="AK56" s="478">
        <v>0</v>
      </c>
      <c r="AL56" s="478" t="s">
        <v>669</v>
      </c>
      <c r="AM56" s="478" t="s">
        <v>669</v>
      </c>
      <c r="AN56" s="478">
        <v>0</v>
      </c>
      <c r="AO56" s="482">
        <v>11</v>
      </c>
      <c r="AP56" s="482">
        <v>8</v>
      </c>
      <c r="AQ56" s="482">
        <v>14</v>
      </c>
      <c r="AR56" s="482">
        <v>15</v>
      </c>
      <c r="AS56" s="480">
        <v>0</v>
      </c>
    </row>
    <row r="57" spans="1:45" s="481" customFormat="1" ht="15" customHeight="1" x14ac:dyDescent="0.25">
      <c r="A57" s="476">
        <v>2015</v>
      </c>
      <c r="B57" s="477" t="s">
        <v>376</v>
      </c>
      <c r="C57" s="477" t="s">
        <v>104</v>
      </c>
      <c r="D57" s="482">
        <v>4356</v>
      </c>
      <c r="E57" s="484" t="s">
        <v>1</v>
      </c>
      <c r="F57" s="484" t="s">
        <v>1</v>
      </c>
      <c r="G57" s="484" t="s">
        <v>1</v>
      </c>
      <c r="H57" s="484" t="s">
        <v>1</v>
      </c>
      <c r="I57" s="484" t="s">
        <v>1</v>
      </c>
      <c r="J57" s="484" t="s">
        <v>1</v>
      </c>
      <c r="K57" s="484" t="s">
        <v>1</v>
      </c>
      <c r="L57" s="484" t="s">
        <v>1</v>
      </c>
      <c r="M57" s="484" t="s">
        <v>1</v>
      </c>
      <c r="N57" s="484" t="s">
        <v>1</v>
      </c>
      <c r="O57" s="484" t="s">
        <v>1</v>
      </c>
      <c r="P57" s="484" t="s">
        <v>1</v>
      </c>
      <c r="Q57" s="484" t="s">
        <v>1</v>
      </c>
      <c r="R57" s="484" t="s">
        <v>1</v>
      </c>
      <c r="S57" s="484" t="s">
        <v>1</v>
      </c>
      <c r="T57" s="482">
        <v>4090</v>
      </c>
      <c r="U57" s="478">
        <v>13</v>
      </c>
      <c r="V57" s="482">
        <v>25</v>
      </c>
      <c r="W57" s="478">
        <v>42</v>
      </c>
      <c r="X57" s="478">
        <v>17</v>
      </c>
      <c r="Y57" s="482">
        <v>166</v>
      </c>
      <c r="Z57" s="482">
        <v>4069</v>
      </c>
      <c r="AA57" s="482">
        <v>287</v>
      </c>
      <c r="AB57" s="478">
        <v>0</v>
      </c>
      <c r="AC57" s="483">
        <v>44.8</v>
      </c>
      <c r="AD57" s="482">
        <v>129</v>
      </c>
      <c r="AE57" s="482">
        <v>1455</v>
      </c>
      <c r="AF57" s="482">
        <v>1240</v>
      </c>
      <c r="AG57" s="482">
        <v>1159</v>
      </c>
      <c r="AH57" s="482">
        <v>300</v>
      </c>
      <c r="AI57" s="482">
        <v>59</v>
      </c>
      <c r="AJ57" s="478">
        <v>10</v>
      </c>
      <c r="AK57" s="478">
        <v>0</v>
      </c>
      <c r="AL57" s="482">
        <v>4084</v>
      </c>
      <c r="AM57" s="482">
        <v>197</v>
      </c>
      <c r="AN57" s="482">
        <v>10</v>
      </c>
      <c r="AO57" s="482">
        <v>1107</v>
      </c>
      <c r="AP57" s="482">
        <v>1360</v>
      </c>
      <c r="AQ57" s="482">
        <v>1089</v>
      </c>
      <c r="AR57" s="482">
        <v>790</v>
      </c>
      <c r="AS57" s="480">
        <v>10</v>
      </c>
    </row>
    <row r="58" spans="1:45" s="481" customFormat="1" ht="15" customHeight="1" x14ac:dyDescent="0.25">
      <c r="A58" s="476">
        <v>2016</v>
      </c>
      <c r="B58" s="477" t="s">
        <v>10</v>
      </c>
      <c r="C58" s="477" t="s">
        <v>104</v>
      </c>
      <c r="D58" s="482">
        <v>149</v>
      </c>
      <c r="E58" s="484" t="s">
        <v>1</v>
      </c>
      <c r="F58" s="482">
        <v>5</v>
      </c>
      <c r="G58" s="484" t="s">
        <v>1</v>
      </c>
      <c r="H58" s="484" t="s">
        <v>1</v>
      </c>
      <c r="I58" s="484" t="s">
        <v>1</v>
      </c>
      <c r="J58" s="484" t="s">
        <v>1</v>
      </c>
      <c r="K58" s="484" t="s">
        <v>1</v>
      </c>
      <c r="L58" s="482">
        <v>1</v>
      </c>
      <c r="M58" s="482">
        <v>2</v>
      </c>
      <c r="N58" s="482">
        <v>2</v>
      </c>
      <c r="O58" s="478">
        <v>0</v>
      </c>
      <c r="P58" s="484" t="s">
        <v>1</v>
      </c>
      <c r="Q58" s="484" t="s">
        <v>1</v>
      </c>
      <c r="R58" s="484" t="s">
        <v>1</v>
      </c>
      <c r="S58" s="484" t="s">
        <v>1</v>
      </c>
      <c r="T58" s="482">
        <v>148</v>
      </c>
      <c r="U58" s="478">
        <v>0</v>
      </c>
      <c r="V58" s="478">
        <v>0</v>
      </c>
      <c r="W58" s="478">
        <v>0</v>
      </c>
      <c r="X58" s="482">
        <v>0</v>
      </c>
      <c r="Y58" s="482">
        <v>1</v>
      </c>
      <c r="Z58" s="482">
        <v>127</v>
      </c>
      <c r="AA58" s="482">
        <v>22</v>
      </c>
      <c r="AB58" s="478">
        <v>0</v>
      </c>
      <c r="AC58" s="483">
        <v>46.4</v>
      </c>
      <c r="AD58" s="482">
        <v>5</v>
      </c>
      <c r="AE58" s="482">
        <v>33</v>
      </c>
      <c r="AF58" s="482">
        <v>54</v>
      </c>
      <c r="AG58" s="482">
        <v>44</v>
      </c>
      <c r="AH58" s="482">
        <v>11</v>
      </c>
      <c r="AI58" s="482">
        <v>0</v>
      </c>
      <c r="AJ58" s="482">
        <v>2</v>
      </c>
      <c r="AK58" s="478">
        <v>0</v>
      </c>
      <c r="AL58" s="482">
        <v>149</v>
      </c>
      <c r="AM58" s="482">
        <v>0</v>
      </c>
      <c r="AN58" s="482">
        <v>0</v>
      </c>
      <c r="AO58" s="482">
        <v>20</v>
      </c>
      <c r="AP58" s="482">
        <v>36</v>
      </c>
      <c r="AQ58" s="482">
        <v>59</v>
      </c>
      <c r="AR58" s="482">
        <v>34</v>
      </c>
      <c r="AS58" s="485">
        <v>0</v>
      </c>
    </row>
    <row r="59" spans="1:45" s="481" customFormat="1" ht="15" customHeight="1" x14ac:dyDescent="0.25">
      <c r="A59" s="476">
        <v>2016</v>
      </c>
      <c r="B59" s="477" t="s">
        <v>11</v>
      </c>
      <c r="C59" s="477" t="s">
        <v>104</v>
      </c>
      <c r="D59" s="478">
        <v>22</v>
      </c>
      <c r="E59" s="478">
        <v>9</v>
      </c>
      <c r="F59" s="478">
        <v>1</v>
      </c>
      <c r="G59" s="478">
        <v>13</v>
      </c>
      <c r="H59" s="478">
        <v>3</v>
      </c>
      <c r="I59" s="478">
        <v>6</v>
      </c>
      <c r="J59" s="478">
        <v>0</v>
      </c>
      <c r="K59" s="478">
        <v>0</v>
      </c>
      <c r="L59" s="478">
        <v>1</v>
      </c>
      <c r="M59" s="478">
        <v>0</v>
      </c>
      <c r="N59" s="478">
        <v>0</v>
      </c>
      <c r="O59" s="478">
        <v>0</v>
      </c>
      <c r="P59" s="478">
        <v>3</v>
      </c>
      <c r="Q59" s="478">
        <v>10</v>
      </c>
      <c r="R59" s="478">
        <v>0</v>
      </c>
      <c r="S59" s="478">
        <v>0</v>
      </c>
      <c r="T59" s="478">
        <v>22</v>
      </c>
      <c r="U59" s="478">
        <v>0</v>
      </c>
      <c r="V59" s="478">
        <v>0</v>
      </c>
      <c r="W59" s="478">
        <v>0</v>
      </c>
      <c r="X59" s="478">
        <v>0</v>
      </c>
      <c r="Y59" s="478">
        <v>0</v>
      </c>
      <c r="Z59" s="478">
        <v>21</v>
      </c>
      <c r="AA59" s="478">
        <v>1</v>
      </c>
      <c r="AB59" s="478">
        <v>0</v>
      </c>
      <c r="AC59" s="479">
        <v>38.200000000000003</v>
      </c>
      <c r="AD59" s="478">
        <v>0</v>
      </c>
      <c r="AE59" s="478">
        <v>14</v>
      </c>
      <c r="AF59" s="478">
        <v>7</v>
      </c>
      <c r="AG59" s="478">
        <v>1</v>
      </c>
      <c r="AH59" s="478">
        <v>0</v>
      </c>
      <c r="AI59" s="478">
        <v>0</v>
      </c>
      <c r="AJ59" s="478">
        <v>0</v>
      </c>
      <c r="AK59" s="478">
        <v>0</v>
      </c>
      <c r="AL59" s="484" t="s">
        <v>1</v>
      </c>
      <c r="AM59" s="484" t="s">
        <v>1</v>
      </c>
      <c r="AN59" s="484" t="s">
        <v>1</v>
      </c>
      <c r="AO59" s="478">
        <v>10</v>
      </c>
      <c r="AP59" s="478">
        <v>10</v>
      </c>
      <c r="AQ59" s="478">
        <v>1</v>
      </c>
      <c r="AR59" s="478">
        <v>1</v>
      </c>
      <c r="AS59" s="480">
        <v>0</v>
      </c>
    </row>
    <row r="60" spans="1:45" s="481" customFormat="1" ht="15" customHeight="1" x14ac:dyDescent="0.25">
      <c r="A60" s="476">
        <v>2016</v>
      </c>
      <c r="B60" s="477" t="s">
        <v>12</v>
      </c>
      <c r="C60" s="477" t="s">
        <v>104</v>
      </c>
      <c r="D60" s="478">
        <v>146</v>
      </c>
      <c r="E60" s="478">
        <v>9</v>
      </c>
      <c r="F60" s="478">
        <v>12</v>
      </c>
      <c r="G60" s="478">
        <v>137</v>
      </c>
      <c r="H60" s="478">
        <v>2</v>
      </c>
      <c r="I60" s="478">
        <v>7</v>
      </c>
      <c r="J60" s="478">
        <v>0</v>
      </c>
      <c r="K60" s="478">
        <v>0</v>
      </c>
      <c r="L60" s="478">
        <v>1</v>
      </c>
      <c r="M60" s="478">
        <v>8</v>
      </c>
      <c r="N60" s="478">
        <v>3</v>
      </c>
      <c r="O60" s="478">
        <v>0</v>
      </c>
      <c r="P60" s="478">
        <v>10</v>
      </c>
      <c r="Q60" s="478">
        <v>94</v>
      </c>
      <c r="R60" s="478">
        <v>33</v>
      </c>
      <c r="S60" s="478">
        <v>0</v>
      </c>
      <c r="T60" s="478">
        <v>141</v>
      </c>
      <c r="U60" s="478">
        <v>1</v>
      </c>
      <c r="V60" s="478">
        <v>0</v>
      </c>
      <c r="W60" s="478">
        <v>0</v>
      </c>
      <c r="X60" s="478">
        <v>0</v>
      </c>
      <c r="Y60" s="478">
        <v>4</v>
      </c>
      <c r="Z60" s="478">
        <v>138</v>
      </c>
      <c r="AA60" s="478">
        <v>8</v>
      </c>
      <c r="AB60" s="478">
        <v>0</v>
      </c>
      <c r="AC60" s="479">
        <v>47.2</v>
      </c>
      <c r="AD60" s="478">
        <v>3</v>
      </c>
      <c r="AE60" s="478">
        <v>29</v>
      </c>
      <c r="AF60" s="478">
        <v>47</v>
      </c>
      <c r="AG60" s="478">
        <v>56</v>
      </c>
      <c r="AH60" s="478">
        <v>10</v>
      </c>
      <c r="AI60" s="478">
        <v>1</v>
      </c>
      <c r="AJ60" s="478">
        <v>0</v>
      </c>
      <c r="AK60" s="478">
        <v>0</v>
      </c>
      <c r="AL60" s="478">
        <v>143</v>
      </c>
      <c r="AM60" s="478">
        <v>3</v>
      </c>
      <c r="AN60" s="478">
        <v>0</v>
      </c>
      <c r="AO60" s="478">
        <v>14</v>
      </c>
      <c r="AP60" s="478">
        <v>44</v>
      </c>
      <c r="AQ60" s="478">
        <v>46</v>
      </c>
      <c r="AR60" s="478">
        <v>42</v>
      </c>
      <c r="AS60" s="480">
        <v>0</v>
      </c>
    </row>
    <row r="61" spans="1:45" s="481" customFormat="1" ht="15" customHeight="1" x14ac:dyDescent="0.25">
      <c r="A61" s="476">
        <v>2016</v>
      </c>
      <c r="B61" s="477" t="s">
        <v>13</v>
      </c>
      <c r="C61" s="477" t="s">
        <v>104</v>
      </c>
      <c r="D61" s="482">
        <v>117</v>
      </c>
      <c r="E61" s="482">
        <v>15</v>
      </c>
      <c r="F61" s="482">
        <v>7</v>
      </c>
      <c r="G61" s="482">
        <v>102</v>
      </c>
      <c r="H61" s="482">
        <v>9</v>
      </c>
      <c r="I61" s="482">
        <v>6</v>
      </c>
      <c r="J61" s="482">
        <v>0</v>
      </c>
      <c r="K61" s="478">
        <v>0</v>
      </c>
      <c r="L61" s="482">
        <v>4</v>
      </c>
      <c r="M61" s="482">
        <v>3</v>
      </c>
      <c r="N61" s="482">
        <v>0</v>
      </c>
      <c r="O61" s="478">
        <v>0</v>
      </c>
      <c r="P61" s="482">
        <v>15</v>
      </c>
      <c r="Q61" s="482">
        <v>69</v>
      </c>
      <c r="R61" s="482">
        <v>18</v>
      </c>
      <c r="S61" s="478">
        <v>0</v>
      </c>
      <c r="T61" s="482">
        <v>113</v>
      </c>
      <c r="U61" s="482">
        <v>0</v>
      </c>
      <c r="V61" s="482">
        <v>0</v>
      </c>
      <c r="W61" s="482">
        <v>1</v>
      </c>
      <c r="X61" s="482">
        <v>2</v>
      </c>
      <c r="Y61" s="482">
        <v>1</v>
      </c>
      <c r="Z61" s="482">
        <v>113</v>
      </c>
      <c r="AA61" s="482">
        <v>4</v>
      </c>
      <c r="AB61" s="478">
        <v>0</v>
      </c>
      <c r="AC61" s="483">
        <v>43.3</v>
      </c>
      <c r="AD61" s="482">
        <v>4</v>
      </c>
      <c r="AE61" s="482">
        <v>44</v>
      </c>
      <c r="AF61" s="482">
        <v>36</v>
      </c>
      <c r="AG61" s="482">
        <v>25</v>
      </c>
      <c r="AH61" s="482">
        <v>8</v>
      </c>
      <c r="AI61" s="482">
        <v>0</v>
      </c>
      <c r="AJ61" s="482">
        <v>0</v>
      </c>
      <c r="AK61" s="478">
        <v>0</v>
      </c>
      <c r="AL61" s="482">
        <v>113</v>
      </c>
      <c r="AM61" s="482">
        <v>4</v>
      </c>
      <c r="AN61" s="482">
        <v>0</v>
      </c>
      <c r="AO61" s="482">
        <v>25</v>
      </c>
      <c r="AP61" s="482">
        <v>44</v>
      </c>
      <c r="AQ61" s="482">
        <v>31</v>
      </c>
      <c r="AR61" s="482">
        <v>17</v>
      </c>
      <c r="AS61" s="485">
        <v>0</v>
      </c>
    </row>
    <row r="62" spans="1:45" s="481" customFormat="1" ht="15" customHeight="1" x14ac:dyDescent="0.25">
      <c r="A62" s="476">
        <v>2016</v>
      </c>
      <c r="B62" s="477" t="s">
        <v>14</v>
      </c>
      <c r="C62" s="477" t="s">
        <v>104</v>
      </c>
      <c r="D62" s="482">
        <v>380</v>
      </c>
      <c r="E62" s="482">
        <v>81</v>
      </c>
      <c r="F62" s="482">
        <v>8</v>
      </c>
      <c r="G62" s="478">
        <v>299</v>
      </c>
      <c r="H62" s="482">
        <v>59</v>
      </c>
      <c r="I62" s="482">
        <v>21</v>
      </c>
      <c r="J62" s="478">
        <v>1</v>
      </c>
      <c r="K62" s="478">
        <v>0</v>
      </c>
      <c r="L62" s="478">
        <v>3</v>
      </c>
      <c r="M62" s="478">
        <v>3</v>
      </c>
      <c r="N62" s="478">
        <v>2</v>
      </c>
      <c r="O62" s="478">
        <v>0</v>
      </c>
      <c r="P62" s="482">
        <v>111</v>
      </c>
      <c r="Q62" s="482">
        <v>177</v>
      </c>
      <c r="R62" s="482">
        <v>11</v>
      </c>
      <c r="S62" s="478">
        <v>0</v>
      </c>
      <c r="T62" s="482">
        <v>378</v>
      </c>
      <c r="U62" s="478">
        <v>0</v>
      </c>
      <c r="V62" s="478">
        <v>0</v>
      </c>
      <c r="W62" s="478">
        <v>0</v>
      </c>
      <c r="X62" s="478">
        <v>0</v>
      </c>
      <c r="Y62" s="478">
        <v>2</v>
      </c>
      <c r="Z62" s="482">
        <v>352</v>
      </c>
      <c r="AA62" s="482">
        <v>28</v>
      </c>
      <c r="AB62" s="478">
        <v>0</v>
      </c>
      <c r="AC62" s="483">
        <v>37</v>
      </c>
      <c r="AD62" s="478">
        <v>34</v>
      </c>
      <c r="AE62" s="482">
        <v>247</v>
      </c>
      <c r="AF62" s="482">
        <v>72</v>
      </c>
      <c r="AG62" s="482">
        <v>23</v>
      </c>
      <c r="AH62" s="482">
        <v>4</v>
      </c>
      <c r="AI62" s="478">
        <v>0</v>
      </c>
      <c r="AJ62" s="482">
        <v>0</v>
      </c>
      <c r="AK62" s="478">
        <v>0</v>
      </c>
      <c r="AL62" s="482">
        <v>378</v>
      </c>
      <c r="AM62" s="478">
        <v>2</v>
      </c>
      <c r="AN62" s="478">
        <v>0</v>
      </c>
      <c r="AO62" s="482">
        <v>121</v>
      </c>
      <c r="AP62" s="482">
        <v>200</v>
      </c>
      <c r="AQ62" s="482">
        <v>45</v>
      </c>
      <c r="AR62" s="482">
        <v>14</v>
      </c>
      <c r="AS62" s="480">
        <v>0</v>
      </c>
    </row>
    <row r="63" spans="1:45" s="481" customFormat="1" ht="15" customHeight="1" x14ac:dyDescent="0.25">
      <c r="A63" s="476">
        <v>2016</v>
      </c>
      <c r="B63" s="477" t="s">
        <v>15</v>
      </c>
      <c r="C63" s="477" t="s">
        <v>104</v>
      </c>
      <c r="D63" s="482">
        <v>2769</v>
      </c>
      <c r="E63" s="482">
        <v>308</v>
      </c>
      <c r="F63" s="482">
        <v>74</v>
      </c>
      <c r="G63" s="482">
        <v>2461</v>
      </c>
      <c r="H63" s="482">
        <v>170</v>
      </c>
      <c r="I63" s="482">
        <v>129</v>
      </c>
      <c r="J63" s="482">
        <v>9</v>
      </c>
      <c r="K63" s="478">
        <v>0</v>
      </c>
      <c r="L63" s="482">
        <v>10</v>
      </c>
      <c r="M63" s="482">
        <v>33</v>
      </c>
      <c r="N63" s="482">
        <v>31</v>
      </c>
      <c r="O63" s="478">
        <v>0</v>
      </c>
      <c r="P63" s="482">
        <v>375</v>
      </c>
      <c r="Q63" s="482">
        <v>1497</v>
      </c>
      <c r="R63" s="478">
        <v>589</v>
      </c>
      <c r="S63" s="478">
        <v>0</v>
      </c>
      <c r="T63" s="482">
        <v>2646</v>
      </c>
      <c r="U63" s="478">
        <v>3</v>
      </c>
      <c r="V63" s="478">
        <v>0</v>
      </c>
      <c r="W63" s="478">
        <v>41</v>
      </c>
      <c r="X63" s="482">
        <v>16</v>
      </c>
      <c r="Y63" s="482">
        <v>63</v>
      </c>
      <c r="Z63" s="482">
        <v>2600</v>
      </c>
      <c r="AA63" s="478">
        <v>169</v>
      </c>
      <c r="AB63" s="478">
        <v>0</v>
      </c>
      <c r="AC63" s="483">
        <v>45.2</v>
      </c>
      <c r="AD63" s="482">
        <v>71</v>
      </c>
      <c r="AE63" s="482">
        <v>938</v>
      </c>
      <c r="AF63" s="482">
        <v>731</v>
      </c>
      <c r="AG63" s="482">
        <v>745</v>
      </c>
      <c r="AH63" s="478">
        <v>225</v>
      </c>
      <c r="AI63" s="478">
        <v>51</v>
      </c>
      <c r="AJ63" s="478">
        <v>8</v>
      </c>
      <c r="AK63" s="478">
        <v>0</v>
      </c>
      <c r="AL63" s="482">
        <v>2615</v>
      </c>
      <c r="AM63" s="482">
        <v>153</v>
      </c>
      <c r="AN63" s="482">
        <v>1</v>
      </c>
      <c r="AO63" s="482">
        <v>744</v>
      </c>
      <c r="AP63" s="482">
        <v>781</v>
      </c>
      <c r="AQ63" s="482">
        <v>628</v>
      </c>
      <c r="AR63" s="478">
        <v>609</v>
      </c>
      <c r="AS63" s="480">
        <v>7</v>
      </c>
    </row>
    <row r="64" spans="1:45" s="481" customFormat="1" ht="15" customHeight="1" x14ac:dyDescent="0.25">
      <c r="A64" s="476">
        <v>2016</v>
      </c>
      <c r="B64" s="477" t="s">
        <v>16</v>
      </c>
      <c r="C64" s="477" t="s">
        <v>104</v>
      </c>
      <c r="D64" s="482">
        <v>163</v>
      </c>
      <c r="E64" s="482">
        <v>21</v>
      </c>
      <c r="F64" s="482">
        <v>1</v>
      </c>
      <c r="G64" s="478">
        <v>142</v>
      </c>
      <c r="H64" s="482">
        <v>11</v>
      </c>
      <c r="I64" s="482">
        <v>10</v>
      </c>
      <c r="J64" s="478">
        <v>0</v>
      </c>
      <c r="K64" s="478">
        <v>0</v>
      </c>
      <c r="L64" s="482">
        <v>0</v>
      </c>
      <c r="M64" s="482">
        <v>1</v>
      </c>
      <c r="N64" s="482">
        <v>0</v>
      </c>
      <c r="O64" s="478">
        <v>0</v>
      </c>
      <c r="P64" s="482">
        <v>19</v>
      </c>
      <c r="Q64" s="482">
        <v>106</v>
      </c>
      <c r="R64" s="482">
        <v>17</v>
      </c>
      <c r="S64" s="478">
        <v>0</v>
      </c>
      <c r="T64" s="489">
        <v>162</v>
      </c>
      <c r="U64" s="489">
        <v>0</v>
      </c>
      <c r="V64" s="489">
        <v>0</v>
      </c>
      <c r="W64" s="489">
        <v>0</v>
      </c>
      <c r="X64" s="489">
        <v>0</v>
      </c>
      <c r="Y64" s="489">
        <v>1</v>
      </c>
      <c r="Z64" s="482">
        <v>150</v>
      </c>
      <c r="AA64" s="482">
        <v>13</v>
      </c>
      <c r="AB64" s="478">
        <v>0</v>
      </c>
      <c r="AC64" s="483">
        <v>43.2</v>
      </c>
      <c r="AD64" s="482">
        <v>9</v>
      </c>
      <c r="AE64" s="482">
        <v>55</v>
      </c>
      <c r="AF64" s="482">
        <v>59</v>
      </c>
      <c r="AG64" s="482">
        <v>32</v>
      </c>
      <c r="AH64" s="482">
        <v>5</v>
      </c>
      <c r="AI64" s="482">
        <v>2</v>
      </c>
      <c r="AJ64" s="478">
        <v>1</v>
      </c>
      <c r="AK64" s="478">
        <v>0</v>
      </c>
      <c r="AL64" s="482">
        <v>161</v>
      </c>
      <c r="AM64" s="482">
        <v>2</v>
      </c>
      <c r="AN64" s="478">
        <v>0</v>
      </c>
      <c r="AO64" s="482">
        <v>33</v>
      </c>
      <c r="AP64" s="482">
        <v>68</v>
      </c>
      <c r="AQ64" s="482">
        <v>44</v>
      </c>
      <c r="AR64" s="482">
        <v>18</v>
      </c>
      <c r="AS64" s="480">
        <v>0</v>
      </c>
    </row>
    <row r="65" spans="1:45" s="481" customFormat="1" ht="15" customHeight="1" x14ac:dyDescent="0.25">
      <c r="A65" s="476">
        <v>2016</v>
      </c>
      <c r="B65" s="477" t="s">
        <v>17</v>
      </c>
      <c r="C65" s="477" t="s">
        <v>104</v>
      </c>
      <c r="D65" s="482">
        <v>206</v>
      </c>
      <c r="E65" s="482">
        <v>29</v>
      </c>
      <c r="F65" s="482">
        <v>14</v>
      </c>
      <c r="G65" s="478">
        <v>177</v>
      </c>
      <c r="H65" s="482">
        <v>15</v>
      </c>
      <c r="I65" s="482">
        <v>11</v>
      </c>
      <c r="J65" s="478">
        <v>3</v>
      </c>
      <c r="K65" s="478">
        <v>0</v>
      </c>
      <c r="L65" s="482">
        <v>6</v>
      </c>
      <c r="M65" s="482">
        <v>2</v>
      </c>
      <c r="N65" s="482">
        <v>6</v>
      </c>
      <c r="O65" s="478">
        <v>0</v>
      </c>
      <c r="P65" s="482">
        <v>18</v>
      </c>
      <c r="Q65" s="482">
        <v>101</v>
      </c>
      <c r="R65" s="482">
        <v>58</v>
      </c>
      <c r="S65" s="478">
        <v>0</v>
      </c>
      <c r="T65" s="482">
        <v>192</v>
      </c>
      <c r="U65" s="478">
        <v>8</v>
      </c>
      <c r="V65" s="478">
        <v>0</v>
      </c>
      <c r="W65" s="478">
        <v>5</v>
      </c>
      <c r="X65" s="482">
        <v>1</v>
      </c>
      <c r="Y65" s="482">
        <v>0</v>
      </c>
      <c r="Z65" s="482">
        <v>190</v>
      </c>
      <c r="AA65" s="482">
        <v>16</v>
      </c>
      <c r="AB65" s="478">
        <v>0</v>
      </c>
      <c r="AC65" s="483">
        <v>46.9</v>
      </c>
      <c r="AD65" s="482">
        <v>7</v>
      </c>
      <c r="AE65" s="482">
        <v>54</v>
      </c>
      <c r="AF65" s="482">
        <v>54</v>
      </c>
      <c r="AG65" s="482">
        <v>61</v>
      </c>
      <c r="AH65" s="482">
        <v>23</v>
      </c>
      <c r="AI65" s="482">
        <v>6</v>
      </c>
      <c r="AJ65" s="478">
        <v>1</v>
      </c>
      <c r="AK65" s="478">
        <v>0</v>
      </c>
      <c r="AL65" s="482">
        <v>190</v>
      </c>
      <c r="AM65" s="482">
        <v>9</v>
      </c>
      <c r="AN65" s="478">
        <v>7</v>
      </c>
      <c r="AO65" s="482">
        <v>137</v>
      </c>
      <c r="AP65" s="482">
        <v>58</v>
      </c>
      <c r="AQ65" s="482">
        <v>10</v>
      </c>
      <c r="AR65" s="482">
        <v>1</v>
      </c>
      <c r="AS65" s="480">
        <v>0</v>
      </c>
    </row>
    <row r="66" spans="1:45" s="481" customFormat="1" ht="15" customHeight="1" x14ac:dyDescent="0.25">
      <c r="A66" s="476">
        <v>2016</v>
      </c>
      <c r="B66" s="477" t="s">
        <v>18</v>
      </c>
      <c r="C66" s="477" t="s">
        <v>104</v>
      </c>
      <c r="D66" s="482">
        <v>449</v>
      </c>
      <c r="E66" s="482">
        <v>61</v>
      </c>
      <c r="F66" s="482">
        <v>23</v>
      </c>
      <c r="G66" s="478">
        <v>388</v>
      </c>
      <c r="H66" s="482">
        <v>29</v>
      </c>
      <c r="I66" s="482">
        <v>29</v>
      </c>
      <c r="J66" s="478">
        <v>3</v>
      </c>
      <c r="K66" s="478">
        <v>0</v>
      </c>
      <c r="L66" s="482">
        <v>2</v>
      </c>
      <c r="M66" s="482">
        <v>12</v>
      </c>
      <c r="N66" s="478">
        <v>9</v>
      </c>
      <c r="O66" s="478">
        <v>0</v>
      </c>
      <c r="P66" s="482">
        <v>46</v>
      </c>
      <c r="Q66" s="482">
        <v>261</v>
      </c>
      <c r="R66" s="482">
        <v>81</v>
      </c>
      <c r="S66" s="478">
        <v>0</v>
      </c>
      <c r="T66" s="482">
        <v>427</v>
      </c>
      <c r="U66" s="478">
        <v>1</v>
      </c>
      <c r="V66" s="478">
        <v>14</v>
      </c>
      <c r="W66" s="478">
        <v>1</v>
      </c>
      <c r="X66" s="478">
        <v>2</v>
      </c>
      <c r="Y66" s="482">
        <v>4</v>
      </c>
      <c r="Z66" s="482">
        <v>409</v>
      </c>
      <c r="AA66" s="482">
        <v>40</v>
      </c>
      <c r="AB66" s="478">
        <v>0</v>
      </c>
      <c r="AC66" s="483">
        <v>45.1</v>
      </c>
      <c r="AD66" s="482">
        <v>5</v>
      </c>
      <c r="AE66" s="482">
        <v>150</v>
      </c>
      <c r="AF66" s="482">
        <v>143</v>
      </c>
      <c r="AG66" s="482">
        <v>109</v>
      </c>
      <c r="AH66" s="482">
        <v>34</v>
      </c>
      <c r="AI66" s="478">
        <v>7</v>
      </c>
      <c r="AJ66" s="478">
        <v>1</v>
      </c>
      <c r="AK66" s="478">
        <v>0</v>
      </c>
      <c r="AL66" s="482">
        <v>437</v>
      </c>
      <c r="AM66" s="482">
        <v>11</v>
      </c>
      <c r="AN66" s="478">
        <v>1</v>
      </c>
      <c r="AO66" s="482">
        <v>60</v>
      </c>
      <c r="AP66" s="482">
        <v>193</v>
      </c>
      <c r="AQ66" s="482">
        <v>109</v>
      </c>
      <c r="AR66" s="482">
        <v>87</v>
      </c>
      <c r="AS66" s="480">
        <v>0</v>
      </c>
    </row>
    <row r="67" spans="1:45" s="481" customFormat="1" ht="15" customHeight="1" x14ac:dyDescent="0.25">
      <c r="A67" s="476">
        <v>2016</v>
      </c>
      <c r="B67" s="477" t="s">
        <v>19</v>
      </c>
      <c r="C67" s="477" t="s">
        <v>104</v>
      </c>
      <c r="D67" s="482">
        <v>385</v>
      </c>
      <c r="E67" s="482">
        <v>82</v>
      </c>
      <c r="F67" s="482">
        <v>26</v>
      </c>
      <c r="G67" s="482">
        <v>303</v>
      </c>
      <c r="H67" s="482">
        <v>41</v>
      </c>
      <c r="I67" s="482">
        <v>38</v>
      </c>
      <c r="J67" s="482">
        <v>3</v>
      </c>
      <c r="K67" s="478">
        <v>0</v>
      </c>
      <c r="L67" s="482">
        <v>10</v>
      </c>
      <c r="M67" s="482">
        <v>13</v>
      </c>
      <c r="N67" s="482">
        <v>3</v>
      </c>
      <c r="O67" s="478">
        <v>0</v>
      </c>
      <c r="P67" s="482">
        <v>45</v>
      </c>
      <c r="Q67" s="482">
        <v>200</v>
      </c>
      <c r="R67" s="482">
        <v>58</v>
      </c>
      <c r="S67" s="478">
        <v>0</v>
      </c>
      <c r="T67" s="482">
        <v>269</v>
      </c>
      <c r="U67" s="482">
        <v>0</v>
      </c>
      <c r="V67" s="482">
        <v>2</v>
      </c>
      <c r="W67" s="482">
        <v>0</v>
      </c>
      <c r="X67" s="482">
        <v>2</v>
      </c>
      <c r="Y67" s="482">
        <v>112</v>
      </c>
      <c r="Z67" s="482">
        <v>357</v>
      </c>
      <c r="AA67" s="482">
        <v>28</v>
      </c>
      <c r="AB67" s="478">
        <v>0</v>
      </c>
      <c r="AC67" s="483">
        <v>43</v>
      </c>
      <c r="AD67" s="482">
        <v>7</v>
      </c>
      <c r="AE67" s="482">
        <v>164</v>
      </c>
      <c r="AF67" s="482">
        <v>110</v>
      </c>
      <c r="AG67" s="482">
        <v>82</v>
      </c>
      <c r="AH67" s="482">
        <v>18</v>
      </c>
      <c r="AI67" s="482">
        <v>3</v>
      </c>
      <c r="AJ67" s="482">
        <v>1</v>
      </c>
      <c r="AK67" s="478">
        <v>0</v>
      </c>
      <c r="AL67" s="482">
        <v>360</v>
      </c>
      <c r="AM67" s="482">
        <v>24</v>
      </c>
      <c r="AN67" s="482">
        <v>1</v>
      </c>
      <c r="AO67" s="482">
        <v>101</v>
      </c>
      <c r="AP67" s="482">
        <v>153</v>
      </c>
      <c r="AQ67" s="482">
        <v>72</v>
      </c>
      <c r="AR67" s="482">
        <v>52</v>
      </c>
      <c r="AS67" s="485">
        <v>7</v>
      </c>
    </row>
    <row r="68" spans="1:45" s="481" customFormat="1" ht="15" customHeight="1" x14ac:dyDescent="0.25">
      <c r="A68" s="476">
        <v>2016</v>
      </c>
      <c r="B68" s="477" t="s">
        <v>20</v>
      </c>
      <c r="C68" s="477" t="s">
        <v>104</v>
      </c>
      <c r="D68" s="482">
        <v>5</v>
      </c>
      <c r="E68" s="478">
        <v>1</v>
      </c>
      <c r="F68" s="482">
        <v>0</v>
      </c>
      <c r="G68" s="478">
        <v>4</v>
      </c>
      <c r="H68" s="478">
        <v>1</v>
      </c>
      <c r="I68" s="482">
        <v>0</v>
      </c>
      <c r="J68" s="478">
        <v>0</v>
      </c>
      <c r="K68" s="478">
        <v>0</v>
      </c>
      <c r="L68" s="482">
        <v>0</v>
      </c>
      <c r="M68" s="482">
        <v>0</v>
      </c>
      <c r="N68" s="482">
        <v>0</v>
      </c>
      <c r="O68" s="478">
        <v>0</v>
      </c>
      <c r="P68" s="482">
        <v>0</v>
      </c>
      <c r="Q68" s="482">
        <v>3</v>
      </c>
      <c r="R68" s="482">
        <v>1</v>
      </c>
      <c r="S68" s="478">
        <v>0</v>
      </c>
      <c r="T68" s="478">
        <v>4</v>
      </c>
      <c r="U68" s="478">
        <v>0</v>
      </c>
      <c r="V68" s="478">
        <v>0</v>
      </c>
      <c r="W68" s="478">
        <v>0</v>
      </c>
      <c r="X68" s="478">
        <v>0</v>
      </c>
      <c r="Y68" s="478">
        <v>1</v>
      </c>
      <c r="Z68" s="482">
        <v>5</v>
      </c>
      <c r="AA68" s="482">
        <v>0</v>
      </c>
      <c r="AB68" s="478">
        <v>0</v>
      </c>
      <c r="AC68" s="483">
        <v>43</v>
      </c>
      <c r="AD68" s="482">
        <v>0</v>
      </c>
      <c r="AE68" s="482">
        <v>1</v>
      </c>
      <c r="AF68" s="482">
        <v>3</v>
      </c>
      <c r="AG68" s="482">
        <v>1</v>
      </c>
      <c r="AH68" s="482">
        <v>0</v>
      </c>
      <c r="AI68" s="482">
        <v>0</v>
      </c>
      <c r="AJ68" s="482">
        <v>0</v>
      </c>
      <c r="AK68" s="478">
        <v>0</v>
      </c>
      <c r="AL68" s="482">
        <v>4</v>
      </c>
      <c r="AM68" s="482">
        <v>1</v>
      </c>
      <c r="AN68" s="478">
        <v>0</v>
      </c>
      <c r="AO68" s="482">
        <v>0</v>
      </c>
      <c r="AP68" s="478">
        <v>4</v>
      </c>
      <c r="AQ68" s="482">
        <v>0</v>
      </c>
      <c r="AR68" s="478">
        <v>1</v>
      </c>
      <c r="AS68" s="480">
        <v>0</v>
      </c>
    </row>
    <row r="69" spans="1:45" s="481" customFormat="1" ht="15" customHeight="1" x14ac:dyDescent="0.25">
      <c r="A69" s="476">
        <v>2016</v>
      </c>
      <c r="B69" s="477" t="s">
        <v>105</v>
      </c>
      <c r="C69" s="477" t="s">
        <v>104</v>
      </c>
      <c r="D69" s="482">
        <v>45</v>
      </c>
      <c r="E69" s="482">
        <v>10</v>
      </c>
      <c r="F69" s="482">
        <v>5</v>
      </c>
      <c r="G69" s="482">
        <v>35</v>
      </c>
      <c r="H69" s="478" t="s">
        <v>669</v>
      </c>
      <c r="I69" s="478" t="s">
        <v>669</v>
      </c>
      <c r="J69" s="478" t="s">
        <v>669</v>
      </c>
      <c r="K69" s="478">
        <v>0</v>
      </c>
      <c r="L69" s="478" t="s">
        <v>669</v>
      </c>
      <c r="M69" s="482">
        <v>0</v>
      </c>
      <c r="N69" s="478" t="s">
        <v>669</v>
      </c>
      <c r="O69" s="478">
        <v>0</v>
      </c>
      <c r="P69" s="478" t="s">
        <v>669</v>
      </c>
      <c r="Q69" s="478" t="s">
        <v>669</v>
      </c>
      <c r="R69" s="478">
        <v>17</v>
      </c>
      <c r="S69" s="478">
        <v>0</v>
      </c>
      <c r="T69" s="478" t="s">
        <v>669</v>
      </c>
      <c r="U69" s="482">
        <v>0</v>
      </c>
      <c r="V69" s="482">
        <v>0</v>
      </c>
      <c r="W69" s="478" t="s">
        <v>669</v>
      </c>
      <c r="X69" s="482">
        <v>0</v>
      </c>
      <c r="Y69" s="478" t="s">
        <v>669</v>
      </c>
      <c r="Z69" s="478">
        <v>39</v>
      </c>
      <c r="AA69" s="478">
        <v>6</v>
      </c>
      <c r="AB69" s="478">
        <v>0</v>
      </c>
      <c r="AC69" s="483">
        <v>49.8</v>
      </c>
      <c r="AD69" s="478" t="s">
        <v>669</v>
      </c>
      <c r="AE69" s="478">
        <v>10</v>
      </c>
      <c r="AF69" s="482">
        <v>9</v>
      </c>
      <c r="AG69" s="482">
        <v>18</v>
      </c>
      <c r="AH69" s="478" t="s">
        <v>669</v>
      </c>
      <c r="AI69" s="478" t="s">
        <v>669</v>
      </c>
      <c r="AJ69" s="478" t="s">
        <v>669</v>
      </c>
      <c r="AK69" s="478">
        <v>0</v>
      </c>
      <c r="AL69" s="478" t="s">
        <v>669</v>
      </c>
      <c r="AM69" s="478" t="s">
        <v>669</v>
      </c>
      <c r="AN69" s="482">
        <v>0</v>
      </c>
      <c r="AO69" s="482">
        <v>9</v>
      </c>
      <c r="AP69" s="482">
        <v>9</v>
      </c>
      <c r="AQ69" s="482">
        <v>13</v>
      </c>
      <c r="AR69" s="482">
        <v>14</v>
      </c>
      <c r="AS69" s="480">
        <v>0</v>
      </c>
    </row>
    <row r="70" spans="1:45" s="481" customFormat="1" ht="15" customHeight="1" x14ac:dyDescent="0.25">
      <c r="A70" s="476">
        <v>2016</v>
      </c>
      <c r="B70" s="477" t="s">
        <v>376</v>
      </c>
      <c r="C70" s="477" t="s">
        <v>104</v>
      </c>
      <c r="D70" s="482">
        <v>4836</v>
      </c>
      <c r="E70" s="484" t="s">
        <v>1</v>
      </c>
      <c r="F70" s="484" t="s">
        <v>1</v>
      </c>
      <c r="G70" s="484" t="s">
        <v>1</v>
      </c>
      <c r="H70" s="484" t="s">
        <v>1</v>
      </c>
      <c r="I70" s="484" t="s">
        <v>1</v>
      </c>
      <c r="J70" s="484" t="s">
        <v>1</v>
      </c>
      <c r="K70" s="484" t="s">
        <v>1</v>
      </c>
      <c r="L70" s="484" t="s">
        <v>1</v>
      </c>
      <c r="M70" s="484" t="s">
        <v>1</v>
      </c>
      <c r="N70" s="484" t="s">
        <v>1</v>
      </c>
      <c r="O70" s="484" t="s">
        <v>1</v>
      </c>
      <c r="P70" s="484" t="s">
        <v>1</v>
      </c>
      <c r="Q70" s="484" t="s">
        <v>1</v>
      </c>
      <c r="R70" s="484" t="s">
        <v>1</v>
      </c>
      <c r="S70" s="484" t="s">
        <v>1</v>
      </c>
      <c r="T70" s="482">
        <v>4502</v>
      </c>
      <c r="U70" s="482">
        <v>13</v>
      </c>
      <c r="V70" s="482">
        <v>16</v>
      </c>
      <c r="W70" s="482">
        <v>48</v>
      </c>
      <c r="X70" s="482">
        <v>23</v>
      </c>
      <c r="Y70" s="478">
        <v>189</v>
      </c>
      <c r="Z70" s="482">
        <v>4501</v>
      </c>
      <c r="AA70" s="482">
        <v>335</v>
      </c>
      <c r="AB70" s="478">
        <v>0</v>
      </c>
      <c r="AC70" s="483">
        <v>44.4</v>
      </c>
      <c r="AD70" s="482">
        <v>145</v>
      </c>
      <c r="AE70" s="482">
        <v>1739</v>
      </c>
      <c r="AF70" s="482">
        <v>1325</v>
      </c>
      <c r="AG70" s="482">
        <v>1197</v>
      </c>
      <c r="AH70" s="482">
        <v>338</v>
      </c>
      <c r="AI70" s="482">
        <v>70</v>
      </c>
      <c r="AJ70" s="478">
        <v>14</v>
      </c>
      <c r="AK70" s="478">
        <v>0</v>
      </c>
      <c r="AL70" s="482">
        <v>4550</v>
      </c>
      <c r="AM70" s="482">
        <v>209</v>
      </c>
      <c r="AN70" s="482">
        <v>10</v>
      </c>
      <c r="AO70" s="482">
        <v>1274</v>
      </c>
      <c r="AP70" s="482">
        <v>1600</v>
      </c>
      <c r="AQ70" s="482">
        <v>1058</v>
      </c>
      <c r="AR70" s="482">
        <v>890</v>
      </c>
      <c r="AS70" s="480">
        <v>14</v>
      </c>
    </row>
    <row r="71" spans="1:45" s="481" customFormat="1" ht="15" customHeight="1" x14ac:dyDescent="0.25">
      <c r="A71" s="476">
        <v>2017</v>
      </c>
      <c r="B71" s="477" t="s">
        <v>10</v>
      </c>
      <c r="C71" s="477" t="s">
        <v>104</v>
      </c>
      <c r="D71" s="482">
        <v>165</v>
      </c>
      <c r="E71" s="482">
        <v>21</v>
      </c>
      <c r="F71" s="482">
        <v>15</v>
      </c>
      <c r="G71" s="482">
        <v>144</v>
      </c>
      <c r="H71" s="482">
        <v>12</v>
      </c>
      <c r="I71" s="482">
        <v>6</v>
      </c>
      <c r="J71" s="482">
        <v>3</v>
      </c>
      <c r="K71" s="478">
        <v>0</v>
      </c>
      <c r="L71" s="482">
        <v>2</v>
      </c>
      <c r="M71" s="482">
        <v>5</v>
      </c>
      <c r="N71" s="482">
        <v>8</v>
      </c>
      <c r="O71" s="478">
        <v>0</v>
      </c>
      <c r="P71" s="482">
        <v>16</v>
      </c>
      <c r="Q71" s="482">
        <v>99</v>
      </c>
      <c r="R71" s="482">
        <v>29</v>
      </c>
      <c r="S71" s="478">
        <v>0</v>
      </c>
      <c r="T71" s="482">
        <v>163</v>
      </c>
      <c r="U71" s="478">
        <v>0</v>
      </c>
      <c r="V71" s="478">
        <v>0</v>
      </c>
      <c r="W71" s="478">
        <v>1</v>
      </c>
      <c r="X71" s="478">
        <v>0</v>
      </c>
      <c r="Y71" s="482">
        <v>1</v>
      </c>
      <c r="Z71" s="482">
        <v>141</v>
      </c>
      <c r="AA71" s="482">
        <v>24</v>
      </c>
      <c r="AB71" s="478">
        <v>0</v>
      </c>
      <c r="AC71" s="483">
        <v>46.1</v>
      </c>
      <c r="AD71" s="482">
        <v>4</v>
      </c>
      <c r="AE71" s="482">
        <v>42</v>
      </c>
      <c r="AF71" s="482">
        <v>53</v>
      </c>
      <c r="AG71" s="482">
        <v>53</v>
      </c>
      <c r="AH71" s="482">
        <v>9</v>
      </c>
      <c r="AI71" s="482">
        <v>3</v>
      </c>
      <c r="AJ71" s="478">
        <v>1</v>
      </c>
      <c r="AK71" s="478">
        <v>0</v>
      </c>
      <c r="AL71" s="482">
        <v>164</v>
      </c>
      <c r="AM71" s="482">
        <v>1</v>
      </c>
      <c r="AN71" s="482">
        <v>0</v>
      </c>
      <c r="AO71" s="482">
        <v>30</v>
      </c>
      <c r="AP71" s="482">
        <v>36</v>
      </c>
      <c r="AQ71" s="482">
        <v>61</v>
      </c>
      <c r="AR71" s="482">
        <v>38</v>
      </c>
      <c r="AS71" s="485">
        <v>0</v>
      </c>
    </row>
    <row r="72" spans="1:45" s="481" customFormat="1" ht="15" customHeight="1" x14ac:dyDescent="0.25">
      <c r="A72" s="476">
        <v>2017</v>
      </c>
      <c r="B72" s="477" t="s">
        <v>11</v>
      </c>
      <c r="C72" s="477" t="s">
        <v>104</v>
      </c>
      <c r="D72" s="478">
        <v>24</v>
      </c>
      <c r="E72" s="478">
        <v>3</v>
      </c>
      <c r="F72" s="478">
        <v>1</v>
      </c>
      <c r="G72" s="478">
        <v>21</v>
      </c>
      <c r="H72" s="478">
        <v>2</v>
      </c>
      <c r="I72" s="478">
        <v>1</v>
      </c>
      <c r="J72" s="478">
        <v>0</v>
      </c>
      <c r="K72" s="478">
        <v>0</v>
      </c>
      <c r="L72" s="478">
        <v>1</v>
      </c>
      <c r="M72" s="478">
        <v>0</v>
      </c>
      <c r="N72" s="478">
        <v>0</v>
      </c>
      <c r="O72" s="478">
        <v>0</v>
      </c>
      <c r="P72" s="478">
        <v>3</v>
      </c>
      <c r="Q72" s="478">
        <v>18</v>
      </c>
      <c r="R72" s="478">
        <v>0</v>
      </c>
      <c r="S72" s="478">
        <v>0</v>
      </c>
      <c r="T72" s="478">
        <v>24</v>
      </c>
      <c r="U72" s="478">
        <v>0</v>
      </c>
      <c r="V72" s="478">
        <v>0</v>
      </c>
      <c r="W72" s="478">
        <v>0</v>
      </c>
      <c r="X72" s="478">
        <v>0</v>
      </c>
      <c r="Y72" s="478">
        <v>0</v>
      </c>
      <c r="Z72" s="478">
        <v>23</v>
      </c>
      <c r="AA72" s="478">
        <v>1</v>
      </c>
      <c r="AB72" s="478">
        <v>0</v>
      </c>
      <c r="AC72" s="479">
        <v>39.200000000000003</v>
      </c>
      <c r="AD72" s="478">
        <v>0</v>
      </c>
      <c r="AE72" s="478">
        <v>13</v>
      </c>
      <c r="AF72" s="478">
        <v>10</v>
      </c>
      <c r="AG72" s="478">
        <v>1</v>
      </c>
      <c r="AH72" s="478">
        <v>0</v>
      </c>
      <c r="AI72" s="478">
        <v>0</v>
      </c>
      <c r="AJ72" s="478">
        <v>0</v>
      </c>
      <c r="AK72" s="478">
        <v>0</v>
      </c>
      <c r="AL72" s="478">
        <v>23</v>
      </c>
      <c r="AM72" s="478">
        <v>1</v>
      </c>
      <c r="AN72" s="478">
        <v>0</v>
      </c>
      <c r="AO72" s="478">
        <v>9</v>
      </c>
      <c r="AP72" s="478">
        <v>12</v>
      </c>
      <c r="AQ72" s="478">
        <v>2</v>
      </c>
      <c r="AR72" s="478">
        <v>1</v>
      </c>
      <c r="AS72" s="480">
        <v>0</v>
      </c>
    </row>
    <row r="73" spans="1:45" s="481" customFormat="1" ht="15" customHeight="1" x14ac:dyDescent="0.25">
      <c r="A73" s="476">
        <v>2017</v>
      </c>
      <c r="B73" s="477" t="s">
        <v>12</v>
      </c>
      <c r="C73" s="477" t="s">
        <v>104</v>
      </c>
      <c r="D73" s="478">
        <v>163</v>
      </c>
      <c r="E73" s="478">
        <v>29</v>
      </c>
      <c r="F73" s="478">
        <v>9</v>
      </c>
      <c r="G73" s="478">
        <v>134</v>
      </c>
      <c r="H73" s="478">
        <v>12</v>
      </c>
      <c r="I73" s="478">
        <v>16</v>
      </c>
      <c r="J73" s="478">
        <v>1</v>
      </c>
      <c r="K73" s="478">
        <v>0</v>
      </c>
      <c r="L73" s="478">
        <v>2</v>
      </c>
      <c r="M73" s="478">
        <v>4</v>
      </c>
      <c r="N73" s="478">
        <v>3</v>
      </c>
      <c r="O73" s="478">
        <v>0</v>
      </c>
      <c r="P73" s="478">
        <v>7</v>
      </c>
      <c r="Q73" s="478">
        <v>89</v>
      </c>
      <c r="R73" s="478">
        <v>38</v>
      </c>
      <c r="S73" s="478">
        <v>0</v>
      </c>
      <c r="T73" s="478">
        <v>157</v>
      </c>
      <c r="U73" s="478">
        <v>0</v>
      </c>
      <c r="V73" s="478">
        <v>0</v>
      </c>
      <c r="W73" s="478">
        <v>0</v>
      </c>
      <c r="X73" s="478">
        <v>0</v>
      </c>
      <c r="Y73" s="478">
        <v>6</v>
      </c>
      <c r="Z73" s="478">
        <v>156</v>
      </c>
      <c r="AA73" s="478">
        <v>7</v>
      </c>
      <c r="AB73" s="478">
        <v>0</v>
      </c>
      <c r="AC73" s="479">
        <v>46.4</v>
      </c>
      <c r="AD73" s="478">
        <v>5</v>
      </c>
      <c r="AE73" s="478">
        <v>39</v>
      </c>
      <c r="AF73" s="478">
        <v>51</v>
      </c>
      <c r="AG73" s="478">
        <v>54</v>
      </c>
      <c r="AH73" s="478">
        <v>12</v>
      </c>
      <c r="AI73" s="478">
        <v>2</v>
      </c>
      <c r="AJ73" s="478">
        <v>0</v>
      </c>
      <c r="AK73" s="478">
        <v>0</v>
      </c>
      <c r="AL73" s="478">
        <v>159</v>
      </c>
      <c r="AM73" s="478">
        <v>4</v>
      </c>
      <c r="AN73" s="478">
        <v>0</v>
      </c>
      <c r="AO73" s="478">
        <v>26</v>
      </c>
      <c r="AP73" s="478">
        <v>41</v>
      </c>
      <c r="AQ73" s="478">
        <v>50</v>
      </c>
      <c r="AR73" s="478">
        <v>46</v>
      </c>
      <c r="AS73" s="480">
        <v>0</v>
      </c>
    </row>
    <row r="74" spans="1:45" s="481" customFormat="1" ht="15" customHeight="1" x14ac:dyDescent="0.25">
      <c r="A74" s="476">
        <v>2017</v>
      </c>
      <c r="B74" s="477" t="s">
        <v>13</v>
      </c>
      <c r="C74" s="477" t="s">
        <v>104</v>
      </c>
      <c r="D74" s="482">
        <v>125</v>
      </c>
      <c r="E74" s="482">
        <v>15</v>
      </c>
      <c r="F74" s="482">
        <v>11</v>
      </c>
      <c r="G74" s="482">
        <v>110</v>
      </c>
      <c r="H74" s="482">
        <v>7</v>
      </c>
      <c r="I74" s="482">
        <v>7</v>
      </c>
      <c r="J74" s="482">
        <v>1</v>
      </c>
      <c r="K74" s="478">
        <v>0</v>
      </c>
      <c r="L74" s="482">
        <v>1</v>
      </c>
      <c r="M74" s="482">
        <v>5</v>
      </c>
      <c r="N74" s="482">
        <v>5</v>
      </c>
      <c r="O74" s="478">
        <v>0</v>
      </c>
      <c r="P74" s="482">
        <v>15</v>
      </c>
      <c r="Q74" s="482">
        <v>77</v>
      </c>
      <c r="R74" s="482">
        <v>18</v>
      </c>
      <c r="S74" s="478">
        <v>0</v>
      </c>
      <c r="T74" s="482">
        <v>121</v>
      </c>
      <c r="U74" s="482">
        <v>0</v>
      </c>
      <c r="V74" s="482">
        <v>0</v>
      </c>
      <c r="W74" s="482">
        <v>0</v>
      </c>
      <c r="X74" s="482">
        <v>3</v>
      </c>
      <c r="Y74" s="482">
        <v>1</v>
      </c>
      <c r="Z74" s="482">
        <v>120</v>
      </c>
      <c r="AA74" s="482">
        <v>5</v>
      </c>
      <c r="AB74" s="478">
        <v>0</v>
      </c>
      <c r="AC74" s="483">
        <v>44</v>
      </c>
      <c r="AD74" s="482">
        <v>1</v>
      </c>
      <c r="AE74" s="482">
        <v>44</v>
      </c>
      <c r="AF74" s="482">
        <v>42</v>
      </c>
      <c r="AG74" s="482">
        <v>28</v>
      </c>
      <c r="AH74" s="482">
        <v>10</v>
      </c>
      <c r="AI74" s="482">
        <v>0</v>
      </c>
      <c r="AJ74" s="482">
        <v>0</v>
      </c>
      <c r="AK74" s="478">
        <v>0</v>
      </c>
      <c r="AL74" s="482">
        <v>121</v>
      </c>
      <c r="AM74" s="482">
        <v>4</v>
      </c>
      <c r="AN74" s="482">
        <v>0</v>
      </c>
      <c r="AO74" s="482">
        <v>21</v>
      </c>
      <c r="AP74" s="482">
        <v>50</v>
      </c>
      <c r="AQ74" s="482">
        <v>31</v>
      </c>
      <c r="AR74" s="482">
        <v>23</v>
      </c>
      <c r="AS74" s="485">
        <v>0</v>
      </c>
    </row>
    <row r="75" spans="1:45" s="481" customFormat="1" ht="15" customHeight="1" x14ac:dyDescent="0.25">
      <c r="A75" s="476">
        <v>2017</v>
      </c>
      <c r="B75" s="477" t="s">
        <v>14</v>
      </c>
      <c r="C75" s="477" t="s">
        <v>104</v>
      </c>
      <c r="D75" s="482">
        <v>431</v>
      </c>
      <c r="E75" s="478">
        <v>59</v>
      </c>
      <c r="F75" s="478">
        <v>8</v>
      </c>
      <c r="G75" s="478">
        <v>372</v>
      </c>
      <c r="H75" s="478">
        <v>35</v>
      </c>
      <c r="I75" s="478">
        <v>24</v>
      </c>
      <c r="J75" s="478">
        <v>0</v>
      </c>
      <c r="K75" s="478">
        <v>0</v>
      </c>
      <c r="L75" s="482">
        <v>5</v>
      </c>
      <c r="M75" s="482">
        <v>2</v>
      </c>
      <c r="N75" s="482">
        <v>1</v>
      </c>
      <c r="O75" s="478">
        <v>0</v>
      </c>
      <c r="P75" s="478">
        <v>128</v>
      </c>
      <c r="Q75" s="478">
        <v>233</v>
      </c>
      <c r="R75" s="478">
        <v>11</v>
      </c>
      <c r="S75" s="478">
        <v>0</v>
      </c>
      <c r="T75" s="482">
        <v>431</v>
      </c>
      <c r="U75" s="478">
        <v>0</v>
      </c>
      <c r="V75" s="478">
        <v>0</v>
      </c>
      <c r="W75" s="478">
        <v>0</v>
      </c>
      <c r="X75" s="478">
        <v>0</v>
      </c>
      <c r="Y75" s="482">
        <v>0</v>
      </c>
      <c r="Z75" s="482">
        <v>396</v>
      </c>
      <c r="AA75" s="482">
        <v>35</v>
      </c>
      <c r="AB75" s="478">
        <v>0</v>
      </c>
      <c r="AC75" s="483">
        <v>37.299999999999997</v>
      </c>
      <c r="AD75" s="482">
        <v>34</v>
      </c>
      <c r="AE75" s="482">
        <v>277</v>
      </c>
      <c r="AF75" s="482">
        <v>92</v>
      </c>
      <c r="AG75" s="482">
        <v>24</v>
      </c>
      <c r="AH75" s="482">
        <v>4</v>
      </c>
      <c r="AI75" s="478">
        <v>0</v>
      </c>
      <c r="AJ75" s="482">
        <v>0</v>
      </c>
      <c r="AK75" s="478">
        <v>0</v>
      </c>
      <c r="AL75" s="482">
        <v>429</v>
      </c>
      <c r="AM75" s="478">
        <v>2</v>
      </c>
      <c r="AN75" s="478">
        <v>0</v>
      </c>
      <c r="AO75" s="482">
        <v>121</v>
      </c>
      <c r="AP75" s="482">
        <v>244</v>
      </c>
      <c r="AQ75" s="482">
        <v>50</v>
      </c>
      <c r="AR75" s="482">
        <v>16</v>
      </c>
      <c r="AS75" s="480">
        <v>0</v>
      </c>
    </row>
    <row r="76" spans="1:45" s="481" customFormat="1" ht="15" customHeight="1" x14ac:dyDescent="0.25">
      <c r="A76" s="476">
        <v>2017</v>
      </c>
      <c r="B76" s="477" t="s">
        <v>15</v>
      </c>
      <c r="C76" s="477" t="s">
        <v>104</v>
      </c>
      <c r="D76" s="482">
        <v>3011</v>
      </c>
      <c r="E76" s="482">
        <v>316</v>
      </c>
      <c r="F76" s="482">
        <v>84</v>
      </c>
      <c r="G76" s="478">
        <v>2695</v>
      </c>
      <c r="H76" s="482">
        <v>182</v>
      </c>
      <c r="I76" s="482">
        <v>124</v>
      </c>
      <c r="J76" s="478">
        <v>10</v>
      </c>
      <c r="K76" s="478">
        <v>0</v>
      </c>
      <c r="L76" s="482">
        <v>14</v>
      </c>
      <c r="M76" s="478">
        <v>26</v>
      </c>
      <c r="N76" s="478">
        <v>44</v>
      </c>
      <c r="O76" s="478">
        <v>0</v>
      </c>
      <c r="P76" s="482">
        <v>432</v>
      </c>
      <c r="Q76" s="482">
        <v>1612</v>
      </c>
      <c r="R76" s="478">
        <v>651</v>
      </c>
      <c r="S76" s="478">
        <v>0</v>
      </c>
      <c r="T76" s="482">
        <v>2855</v>
      </c>
      <c r="U76" s="478">
        <v>3</v>
      </c>
      <c r="V76" s="478">
        <v>3</v>
      </c>
      <c r="W76" s="478">
        <v>50</v>
      </c>
      <c r="X76" s="478">
        <v>15</v>
      </c>
      <c r="Y76" s="478">
        <v>85</v>
      </c>
      <c r="Z76" s="482">
        <v>2823</v>
      </c>
      <c r="AA76" s="482">
        <v>188</v>
      </c>
      <c r="AB76" s="478">
        <v>0</v>
      </c>
      <c r="AC76" s="483">
        <v>45</v>
      </c>
      <c r="AD76" s="478">
        <v>81</v>
      </c>
      <c r="AE76" s="482">
        <v>1064</v>
      </c>
      <c r="AF76" s="482">
        <v>779</v>
      </c>
      <c r="AG76" s="482">
        <v>773</v>
      </c>
      <c r="AH76" s="478">
        <v>231</v>
      </c>
      <c r="AI76" s="478">
        <v>76</v>
      </c>
      <c r="AJ76" s="478">
        <v>7</v>
      </c>
      <c r="AK76" s="478">
        <v>0</v>
      </c>
      <c r="AL76" s="482">
        <v>2843</v>
      </c>
      <c r="AM76" s="482">
        <v>167</v>
      </c>
      <c r="AN76" s="482">
        <v>1</v>
      </c>
      <c r="AO76" s="482">
        <v>828</v>
      </c>
      <c r="AP76" s="482">
        <v>885</v>
      </c>
      <c r="AQ76" s="482">
        <v>666</v>
      </c>
      <c r="AR76" s="482">
        <v>632</v>
      </c>
      <c r="AS76" s="480">
        <v>0</v>
      </c>
    </row>
    <row r="77" spans="1:45" s="481" customFormat="1" ht="15" customHeight="1" x14ac:dyDescent="0.25">
      <c r="A77" s="476">
        <v>2017</v>
      </c>
      <c r="B77" s="477" t="s">
        <v>16</v>
      </c>
      <c r="C77" s="477" t="s">
        <v>104</v>
      </c>
      <c r="D77" s="482">
        <v>178</v>
      </c>
      <c r="E77" s="482">
        <v>16</v>
      </c>
      <c r="F77" s="482">
        <v>3</v>
      </c>
      <c r="G77" s="478">
        <v>162</v>
      </c>
      <c r="H77" s="482">
        <v>8</v>
      </c>
      <c r="I77" s="482">
        <v>7</v>
      </c>
      <c r="J77" s="478">
        <v>1</v>
      </c>
      <c r="K77" s="478">
        <v>0</v>
      </c>
      <c r="L77" s="482">
        <v>0</v>
      </c>
      <c r="M77" s="482">
        <v>1</v>
      </c>
      <c r="N77" s="482">
        <v>2</v>
      </c>
      <c r="O77" s="478">
        <v>0</v>
      </c>
      <c r="P77" s="482">
        <v>30</v>
      </c>
      <c r="Q77" s="482">
        <v>115</v>
      </c>
      <c r="R77" s="482">
        <v>17</v>
      </c>
      <c r="S77" s="478">
        <v>0</v>
      </c>
      <c r="T77" s="489">
        <v>167</v>
      </c>
      <c r="U77" s="489">
        <v>0</v>
      </c>
      <c r="V77" s="489">
        <v>0</v>
      </c>
      <c r="W77" s="489">
        <v>1</v>
      </c>
      <c r="X77" s="489">
        <v>2</v>
      </c>
      <c r="Y77" s="489">
        <v>8</v>
      </c>
      <c r="Z77" s="482">
        <v>163</v>
      </c>
      <c r="AA77" s="482">
        <v>15</v>
      </c>
      <c r="AB77" s="478">
        <v>0</v>
      </c>
      <c r="AC77" s="483">
        <v>44.2</v>
      </c>
      <c r="AD77" s="482">
        <v>11</v>
      </c>
      <c r="AE77" s="482">
        <v>66</v>
      </c>
      <c r="AF77" s="482">
        <v>60</v>
      </c>
      <c r="AG77" s="482">
        <v>33</v>
      </c>
      <c r="AH77" s="482">
        <v>5</v>
      </c>
      <c r="AI77" s="482">
        <v>2</v>
      </c>
      <c r="AJ77" s="478">
        <v>1</v>
      </c>
      <c r="AK77" s="478">
        <v>0</v>
      </c>
      <c r="AL77" s="482">
        <v>175</v>
      </c>
      <c r="AM77" s="482">
        <v>3</v>
      </c>
      <c r="AN77" s="478">
        <v>0</v>
      </c>
      <c r="AO77" s="482">
        <v>40</v>
      </c>
      <c r="AP77" s="482">
        <v>71</v>
      </c>
      <c r="AQ77" s="482">
        <v>45</v>
      </c>
      <c r="AR77" s="482">
        <v>22</v>
      </c>
      <c r="AS77" s="480">
        <v>0</v>
      </c>
    </row>
    <row r="78" spans="1:45" s="481" customFormat="1" ht="15" customHeight="1" x14ac:dyDescent="0.25">
      <c r="A78" s="476">
        <v>2017</v>
      </c>
      <c r="B78" s="477" t="s">
        <v>17</v>
      </c>
      <c r="C78" s="477" t="s">
        <v>104</v>
      </c>
      <c r="D78" s="482">
        <v>216</v>
      </c>
      <c r="E78" s="482">
        <v>24</v>
      </c>
      <c r="F78" s="482">
        <v>9</v>
      </c>
      <c r="G78" s="478">
        <v>192</v>
      </c>
      <c r="H78" s="482">
        <v>11</v>
      </c>
      <c r="I78" s="482">
        <v>12</v>
      </c>
      <c r="J78" s="478">
        <v>1</v>
      </c>
      <c r="K78" s="478">
        <v>0</v>
      </c>
      <c r="L78" s="482">
        <v>1</v>
      </c>
      <c r="M78" s="482">
        <v>3</v>
      </c>
      <c r="N78" s="478">
        <v>5</v>
      </c>
      <c r="O78" s="478">
        <v>0</v>
      </c>
      <c r="P78" s="482">
        <v>24</v>
      </c>
      <c r="Q78" s="482">
        <v>107</v>
      </c>
      <c r="R78" s="482">
        <v>61</v>
      </c>
      <c r="S78" s="478">
        <v>0</v>
      </c>
      <c r="T78" s="482">
        <v>204</v>
      </c>
      <c r="U78" s="478">
        <v>0</v>
      </c>
      <c r="V78" s="478">
        <v>0</v>
      </c>
      <c r="W78" s="482">
        <v>12</v>
      </c>
      <c r="X78" s="482">
        <v>0</v>
      </c>
      <c r="Y78" s="482">
        <v>0</v>
      </c>
      <c r="Z78" s="482">
        <v>200</v>
      </c>
      <c r="AA78" s="482">
        <v>16</v>
      </c>
      <c r="AB78" s="478">
        <v>0</v>
      </c>
      <c r="AC78" s="483">
        <v>46.8</v>
      </c>
      <c r="AD78" s="482">
        <v>5</v>
      </c>
      <c r="AE78" s="482">
        <v>63</v>
      </c>
      <c r="AF78" s="482">
        <v>57</v>
      </c>
      <c r="AG78" s="482">
        <v>60</v>
      </c>
      <c r="AH78" s="482">
        <v>24</v>
      </c>
      <c r="AI78" s="478">
        <v>6</v>
      </c>
      <c r="AJ78" s="478">
        <v>1</v>
      </c>
      <c r="AK78" s="478">
        <v>0</v>
      </c>
      <c r="AL78" s="482">
        <v>207</v>
      </c>
      <c r="AM78" s="482">
        <v>9</v>
      </c>
      <c r="AN78" s="478">
        <v>0</v>
      </c>
      <c r="AO78" s="482">
        <v>139</v>
      </c>
      <c r="AP78" s="482">
        <v>67</v>
      </c>
      <c r="AQ78" s="482">
        <v>9</v>
      </c>
      <c r="AR78" s="482">
        <v>1</v>
      </c>
      <c r="AS78" s="480">
        <v>0</v>
      </c>
    </row>
    <row r="79" spans="1:45" s="481" customFormat="1" ht="15" customHeight="1" x14ac:dyDescent="0.25">
      <c r="A79" s="476">
        <v>2017</v>
      </c>
      <c r="B79" s="477" t="s">
        <v>18</v>
      </c>
      <c r="C79" s="477" t="s">
        <v>104</v>
      </c>
      <c r="D79" s="482">
        <v>481</v>
      </c>
      <c r="E79" s="482">
        <v>55</v>
      </c>
      <c r="F79" s="482">
        <v>24</v>
      </c>
      <c r="G79" s="482">
        <v>426</v>
      </c>
      <c r="H79" s="482">
        <v>24</v>
      </c>
      <c r="I79" s="482">
        <v>26</v>
      </c>
      <c r="J79" s="482">
        <v>5</v>
      </c>
      <c r="K79" s="478">
        <v>0</v>
      </c>
      <c r="L79" s="482">
        <v>7</v>
      </c>
      <c r="M79" s="482">
        <v>12</v>
      </c>
      <c r="N79" s="482">
        <v>5</v>
      </c>
      <c r="O79" s="478">
        <v>0</v>
      </c>
      <c r="P79" s="482">
        <v>59</v>
      </c>
      <c r="Q79" s="482">
        <v>280</v>
      </c>
      <c r="R79" s="482">
        <v>87</v>
      </c>
      <c r="S79" s="478">
        <v>0</v>
      </c>
      <c r="T79" s="482">
        <v>462</v>
      </c>
      <c r="U79" s="478">
        <v>3</v>
      </c>
      <c r="V79" s="478">
        <v>12</v>
      </c>
      <c r="W79" s="482">
        <v>0</v>
      </c>
      <c r="X79" s="478">
        <v>1</v>
      </c>
      <c r="Y79" s="482">
        <v>3</v>
      </c>
      <c r="Z79" s="482">
        <v>435</v>
      </c>
      <c r="AA79" s="482">
        <v>46</v>
      </c>
      <c r="AB79" s="478">
        <v>0</v>
      </c>
      <c r="AC79" s="483">
        <v>45</v>
      </c>
      <c r="AD79" s="482">
        <v>7</v>
      </c>
      <c r="AE79" s="482">
        <v>160</v>
      </c>
      <c r="AF79" s="482">
        <v>157</v>
      </c>
      <c r="AG79" s="482">
        <v>112</v>
      </c>
      <c r="AH79" s="482">
        <v>34</v>
      </c>
      <c r="AI79" s="478">
        <v>10</v>
      </c>
      <c r="AJ79" s="478">
        <v>1</v>
      </c>
      <c r="AK79" s="478">
        <v>0</v>
      </c>
      <c r="AL79" s="482">
        <v>462</v>
      </c>
      <c r="AM79" s="482">
        <v>18</v>
      </c>
      <c r="AN79" s="478">
        <v>1</v>
      </c>
      <c r="AO79" s="482">
        <v>63</v>
      </c>
      <c r="AP79" s="482">
        <v>191</v>
      </c>
      <c r="AQ79" s="482">
        <v>133</v>
      </c>
      <c r="AR79" s="482">
        <v>94</v>
      </c>
      <c r="AS79" s="480">
        <v>0</v>
      </c>
    </row>
    <row r="80" spans="1:45" s="481" customFormat="1" ht="15" customHeight="1" x14ac:dyDescent="0.25">
      <c r="A80" s="476">
        <v>2017</v>
      </c>
      <c r="B80" s="477" t="s">
        <v>19</v>
      </c>
      <c r="C80" s="477" t="s">
        <v>104</v>
      </c>
      <c r="D80" s="482">
        <v>418</v>
      </c>
      <c r="E80" s="482">
        <v>59</v>
      </c>
      <c r="F80" s="482">
        <v>20</v>
      </c>
      <c r="G80" s="482">
        <v>359</v>
      </c>
      <c r="H80" s="482">
        <v>26</v>
      </c>
      <c r="I80" s="482">
        <v>26</v>
      </c>
      <c r="J80" s="482">
        <v>7</v>
      </c>
      <c r="K80" s="478">
        <v>0</v>
      </c>
      <c r="L80" s="482">
        <v>11</v>
      </c>
      <c r="M80" s="482">
        <v>9</v>
      </c>
      <c r="N80" s="482">
        <v>0</v>
      </c>
      <c r="O80" s="478">
        <v>0</v>
      </c>
      <c r="P80" s="482">
        <v>62</v>
      </c>
      <c r="Q80" s="482">
        <v>231</v>
      </c>
      <c r="R80" s="482">
        <v>66</v>
      </c>
      <c r="S80" s="478">
        <v>0</v>
      </c>
      <c r="T80" s="482">
        <v>322</v>
      </c>
      <c r="U80" s="482">
        <v>0</v>
      </c>
      <c r="V80" s="478">
        <v>0</v>
      </c>
      <c r="W80" s="482">
        <v>1</v>
      </c>
      <c r="X80" s="482">
        <v>0</v>
      </c>
      <c r="Y80" s="482">
        <v>95</v>
      </c>
      <c r="Z80" s="482">
        <v>388</v>
      </c>
      <c r="AA80" s="482">
        <v>30</v>
      </c>
      <c r="AB80" s="478">
        <v>0</v>
      </c>
      <c r="AC80" s="483">
        <v>43.5</v>
      </c>
      <c r="AD80" s="482">
        <v>6</v>
      </c>
      <c r="AE80" s="482">
        <v>163</v>
      </c>
      <c r="AF80" s="482">
        <v>135</v>
      </c>
      <c r="AG80" s="482">
        <v>87</v>
      </c>
      <c r="AH80" s="482">
        <v>21</v>
      </c>
      <c r="AI80" s="482">
        <v>5</v>
      </c>
      <c r="AJ80" s="482">
        <v>1</v>
      </c>
      <c r="AK80" s="478">
        <v>0</v>
      </c>
      <c r="AL80" s="482">
        <v>386</v>
      </c>
      <c r="AM80" s="482">
        <v>31</v>
      </c>
      <c r="AN80" s="482">
        <v>1</v>
      </c>
      <c r="AO80" s="482">
        <v>98</v>
      </c>
      <c r="AP80" s="482">
        <v>168</v>
      </c>
      <c r="AQ80" s="482">
        <v>83</v>
      </c>
      <c r="AR80" s="482">
        <v>59</v>
      </c>
      <c r="AS80" s="485">
        <v>10</v>
      </c>
    </row>
    <row r="81" spans="1:45" s="481" customFormat="1" ht="15" customHeight="1" x14ac:dyDescent="0.25">
      <c r="A81" s="476">
        <v>2017</v>
      </c>
      <c r="B81" s="477" t="s">
        <v>20</v>
      </c>
      <c r="C81" s="477" t="s">
        <v>104</v>
      </c>
      <c r="D81" s="482">
        <v>7</v>
      </c>
      <c r="E81" s="478">
        <v>2</v>
      </c>
      <c r="F81" s="478">
        <v>2</v>
      </c>
      <c r="G81" s="478">
        <v>5</v>
      </c>
      <c r="H81" s="482">
        <v>0</v>
      </c>
      <c r="I81" s="482">
        <v>0</v>
      </c>
      <c r="J81" s="478">
        <v>2</v>
      </c>
      <c r="K81" s="478">
        <v>0</v>
      </c>
      <c r="L81" s="478">
        <v>0</v>
      </c>
      <c r="M81" s="478">
        <v>1</v>
      </c>
      <c r="N81" s="478">
        <v>1</v>
      </c>
      <c r="O81" s="478">
        <v>0</v>
      </c>
      <c r="P81" s="482">
        <v>0</v>
      </c>
      <c r="Q81" s="482">
        <v>4</v>
      </c>
      <c r="R81" s="482">
        <v>1</v>
      </c>
      <c r="S81" s="478">
        <v>0</v>
      </c>
      <c r="T81" s="482">
        <v>6</v>
      </c>
      <c r="U81" s="478">
        <v>0</v>
      </c>
      <c r="V81" s="478">
        <v>0</v>
      </c>
      <c r="W81" s="478">
        <v>0</v>
      </c>
      <c r="X81" s="478">
        <v>0</v>
      </c>
      <c r="Y81" s="482">
        <v>1</v>
      </c>
      <c r="Z81" s="482">
        <v>7</v>
      </c>
      <c r="AA81" s="482">
        <v>0</v>
      </c>
      <c r="AB81" s="478">
        <v>0</v>
      </c>
      <c r="AC81" s="483">
        <v>49.1</v>
      </c>
      <c r="AD81" s="482">
        <v>0</v>
      </c>
      <c r="AE81" s="482">
        <v>1</v>
      </c>
      <c r="AF81" s="482">
        <v>3</v>
      </c>
      <c r="AG81" s="482">
        <v>2</v>
      </c>
      <c r="AH81" s="482">
        <v>0</v>
      </c>
      <c r="AI81" s="478">
        <v>1</v>
      </c>
      <c r="AJ81" s="482">
        <v>0</v>
      </c>
      <c r="AK81" s="478">
        <v>0</v>
      </c>
      <c r="AL81" s="482">
        <v>6</v>
      </c>
      <c r="AM81" s="482">
        <v>1</v>
      </c>
      <c r="AN81" s="478">
        <v>0</v>
      </c>
      <c r="AO81" s="482">
        <v>0</v>
      </c>
      <c r="AP81" s="478">
        <v>4</v>
      </c>
      <c r="AQ81" s="482">
        <v>0</v>
      </c>
      <c r="AR81" s="478">
        <v>3</v>
      </c>
      <c r="AS81" s="480">
        <v>0</v>
      </c>
    </row>
    <row r="82" spans="1:45" s="481" customFormat="1" ht="15" customHeight="1" x14ac:dyDescent="0.25">
      <c r="A82" s="476">
        <v>2017</v>
      </c>
      <c r="B82" s="477" t="s">
        <v>105</v>
      </c>
      <c r="C82" s="477" t="s">
        <v>104</v>
      </c>
      <c r="D82" s="482">
        <v>57</v>
      </c>
      <c r="E82" s="482">
        <v>17</v>
      </c>
      <c r="F82" s="482">
        <v>9</v>
      </c>
      <c r="G82" s="482">
        <v>40</v>
      </c>
      <c r="H82" s="478" t="s">
        <v>669</v>
      </c>
      <c r="I82" s="478" t="s">
        <v>669</v>
      </c>
      <c r="J82" s="482">
        <v>8</v>
      </c>
      <c r="K82" s="478">
        <v>0</v>
      </c>
      <c r="L82" s="478" t="s">
        <v>669</v>
      </c>
      <c r="M82" s="482">
        <v>5</v>
      </c>
      <c r="N82" s="478" t="s">
        <v>669</v>
      </c>
      <c r="O82" s="478">
        <v>0</v>
      </c>
      <c r="P82" s="478" t="s">
        <v>669</v>
      </c>
      <c r="Q82" s="482">
        <v>19</v>
      </c>
      <c r="R82" s="478" t="s">
        <v>669</v>
      </c>
      <c r="S82" s="478">
        <v>0</v>
      </c>
      <c r="T82" s="478" t="s">
        <v>669</v>
      </c>
      <c r="U82" s="482">
        <v>0</v>
      </c>
      <c r="V82" s="478">
        <v>0</v>
      </c>
      <c r="W82" s="478" t="s">
        <v>669</v>
      </c>
      <c r="X82" s="482">
        <v>0</v>
      </c>
      <c r="Y82" s="478" t="s">
        <v>669</v>
      </c>
      <c r="Z82" s="482">
        <v>48</v>
      </c>
      <c r="AA82" s="482">
        <v>9</v>
      </c>
      <c r="AB82" s="478">
        <v>0</v>
      </c>
      <c r="AC82" s="483">
        <v>51.2</v>
      </c>
      <c r="AD82" s="482">
        <v>0</v>
      </c>
      <c r="AE82" s="482">
        <v>12</v>
      </c>
      <c r="AF82" s="482">
        <v>10</v>
      </c>
      <c r="AG82" s="482">
        <v>20</v>
      </c>
      <c r="AH82" s="482">
        <v>8</v>
      </c>
      <c r="AI82" s="478" t="s">
        <v>669</v>
      </c>
      <c r="AJ82" s="478" t="s">
        <v>669</v>
      </c>
      <c r="AK82" s="478">
        <v>0</v>
      </c>
      <c r="AL82" s="478" t="s">
        <v>669</v>
      </c>
      <c r="AM82" s="478" t="s">
        <v>669</v>
      </c>
      <c r="AN82" s="482">
        <v>0</v>
      </c>
      <c r="AO82" s="482">
        <v>9</v>
      </c>
      <c r="AP82" s="482">
        <v>9</v>
      </c>
      <c r="AQ82" s="482">
        <v>15</v>
      </c>
      <c r="AR82" s="482">
        <v>24</v>
      </c>
      <c r="AS82" s="480">
        <v>0</v>
      </c>
    </row>
    <row r="83" spans="1:45" s="481" customFormat="1" ht="15" customHeight="1" x14ac:dyDescent="0.25">
      <c r="A83" s="476">
        <v>2017</v>
      </c>
      <c r="B83" s="477" t="s">
        <v>376</v>
      </c>
      <c r="C83" s="477" t="s">
        <v>104</v>
      </c>
      <c r="D83" s="482">
        <v>5276</v>
      </c>
      <c r="E83" s="484" t="s">
        <v>1</v>
      </c>
      <c r="F83" s="484" t="s">
        <v>1</v>
      </c>
      <c r="G83" s="484" t="s">
        <v>1</v>
      </c>
      <c r="H83" s="484" t="s">
        <v>1</v>
      </c>
      <c r="I83" s="484" t="s">
        <v>1</v>
      </c>
      <c r="J83" s="484" t="s">
        <v>1</v>
      </c>
      <c r="K83" s="484" t="s">
        <v>1</v>
      </c>
      <c r="L83" s="484" t="s">
        <v>1</v>
      </c>
      <c r="M83" s="484" t="s">
        <v>1</v>
      </c>
      <c r="N83" s="484" t="s">
        <v>1</v>
      </c>
      <c r="O83" s="484" t="s">
        <v>1</v>
      </c>
      <c r="P83" s="484" t="s">
        <v>1</v>
      </c>
      <c r="Q83" s="484" t="s">
        <v>1</v>
      </c>
      <c r="R83" s="484" t="s">
        <v>1</v>
      </c>
      <c r="S83" s="484" t="s">
        <v>1</v>
      </c>
      <c r="T83" s="482">
        <v>4912</v>
      </c>
      <c r="U83" s="482">
        <v>6</v>
      </c>
      <c r="V83" s="482">
        <v>15</v>
      </c>
      <c r="W83" s="482">
        <v>65</v>
      </c>
      <c r="X83" s="482">
        <v>21</v>
      </c>
      <c r="Y83" s="482">
        <v>200</v>
      </c>
      <c r="Z83" s="482">
        <v>4900</v>
      </c>
      <c r="AA83" s="482">
        <v>376</v>
      </c>
      <c r="AB83" s="478">
        <v>0</v>
      </c>
      <c r="AC83" s="483">
        <v>44.4</v>
      </c>
      <c r="AD83" s="482">
        <v>154</v>
      </c>
      <c r="AE83" s="482">
        <v>1944</v>
      </c>
      <c r="AF83" s="482">
        <v>1449</v>
      </c>
      <c r="AG83" s="482">
        <v>1247</v>
      </c>
      <c r="AH83" s="482">
        <v>358</v>
      </c>
      <c r="AI83" s="482">
        <v>105</v>
      </c>
      <c r="AJ83" s="482">
        <v>12</v>
      </c>
      <c r="AK83" s="478">
        <v>0</v>
      </c>
      <c r="AL83" s="482">
        <v>4975</v>
      </c>
      <c r="AM83" s="482">
        <v>241</v>
      </c>
      <c r="AN83" s="482">
        <v>3</v>
      </c>
      <c r="AO83" s="482">
        <v>1384</v>
      </c>
      <c r="AP83" s="482">
        <v>1778</v>
      </c>
      <c r="AQ83" s="482">
        <v>1145</v>
      </c>
      <c r="AR83" s="482">
        <v>959</v>
      </c>
      <c r="AS83" s="480">
        <v>10</v>
      </c>
    </row>
    <row r="84" spans="1:45" s="481" customFormat="1" ht="15" customHeight="1" x14ac:dyDescent="0.25">
      <c r="A84" s="476">
        <v>2018</v>
      </c>
      <c r="B84" s="477" t="s">
        <v>10</v>
      </c>
      <c r="C84" s="477" t="s">
        <v>104</v>
      </c>
      <c r="D84" s="482">
        <v>168</v>
      </c>
      <c r="E84" s="482">
        <v>18</v>
      </c>
      <c r="F84" s="482">
        <v>16</v>
      </c>
      <c r="G84" s="482">
        <v>150</v>
      </c>
      <c r="H84" s="482">
        <v>7</v>
      </c>
      <c r="I84" s="482">
        <v>9</v>
      </c>
      <c r="J84" s="482">
        <v>2</v>
      </c>
      <c r="K84" s="478">
        <v>0</v>
      </c>
      <c r="L84" s="482">
        <v>2</v>
      </c>
      <c r="M84" s="482">
        <v>7</v>
      </c>
      <c r="N84" s="482">
        <v>7</v>
      </c>
      <c r="O84" s="478">
        <v>0</v>
      </c>
      <c r="P84" s="482">
        <v>21</v>
      </c>
      <c r="Q84" s="482">
        <v>100</v>
      </c>
      <c r="R84" s="482">
        <v>29</v>
      </c>
      <c r="S84" s="478">
        <v>0</v>
      </c>
      <c r="T84" s="482">
        <v>164</v>
      </c>
      <c r="U84" s="478">
        <v>0</v>
      </c>
      <c r="V84" s="482">
        <v>0</v>
      </c>
      <c r="W84" s="478">
        <v>2</v>
      </c>
      <c r="X84" s="482">
        <v>1</v>
      </c>
      <c r="Y84" s="482">
        <v>1</v>
      </c>
      <c r="Z84" s="482">
        <v>144</v>
      </c>
      <c r="AA84" s="482">
        <v>24</v>
      </c>
      <c r="AB84" s="478">
        <v>0</v>
      </c>
      <c r="AC84" s="483">
        <v>45.9</v>
      </c>
      <c r="AD84" s="482">
        <v>3</v>
      </c>
      <c r="AE84" s="482">
        <v>47</v>
      </c>
      <c r="AF84" s="482">
        <v>53</v>
      </c>
      <c r="AG84" s="482">
        <v>53</v>
      </c>
      <c r="AH84" s="482">
        <v>6</v>
      </c>
      <c r="AI84" s="482">
        <v>5</v>
      </c>
      <c r="AJ84" s="482">
        <v>1</v>
      </c>
      <c r="AK84" s="478">
        <v>0</v>
      </c>
      <c r="AL84" s="482">
        <v>167</v>
      </c>
      <c r="AM84" s="482">
        <v>1</v>
      </c>
      <c r="AN84" s="482">
        <v>0</v>
      </c>
      <c r="AO84" s="482">
        <v>28</v>
      </c>
      <c r="AP84" s="482">
        <v>43</v>
      </c>
      <c r="AQ84" s="482">
        <v>60</v>
      </c>
      <c r="AR84" s="482">
        <v>37</v>
      </c>
      <c r="AS84" s="485">
        <v>0</v>
      </c>
    </row>
    <row r="85" spans="1:45" s="481" customFormat="1" ht="15" customHeight="1" x14ac:dyDescent="0.25">
      <c r="A85" s="476">
        <v>2018</v>
      </c>
      <c r="B85" s="477" t="s">
        <v>11</v>
      </c>
      <c r="C85" s="477" t="s">
        <v>104</v>
      </c>
      <c r="D85" s="478">
        <v>29</v>
      </c>
      <c r="E85" s="478">
        <v>6</v>
      </c>
      <c r="F85" s="478">
        <v>1</v>
      </c>
      <c r="G85" s="478">
        <v>23</v>
      </c>
      <c r="H85" s="478">
        <v>3</v>
      </c>
      <c r="I85" s="478">
        <v>2</v>
      </c>
      <c r="J85" s="478">
        <v>1</v>
      </c>
      <c r="K85" s="478">
        <v>0</v>
      </c>
      <c r="L85" s="478">
        <v>0</v>
      </c>
      <c r="M85" s="478">
        <v>0</v>
      </c>
      <c r="N85" s="478">
        <v>1</v>
      </c>
      <c r="O85" s="478">
        <v>0</v>
      </c>
      <c r="P85" s="478">
        <v>3</v>
      </c>
      <c r="Q85" s="478">
        <v>20</v>
      </c>
      <c r="R85" s="478">
        <v>0</v>
      </c>
      <c r="S85" s="478">
        <v>0</v>
      </c>
      <c r="T85" s="478">
        <v>28</v>
      </c>
      <c r="U85" s="478">
        <v>0</v>
      </c>
      <c r="V85" s="478">
        <v>0</v>
      </c>
      <c r="W85" s="478">
        <v>1</v>
      </c>
      <c r="X85" s="478">
        <v>0</v>
      </c>
      <c r="Y85" s="478">
        <v>0</v>
      </c>
      <c r="Z85" s="478">
        <v>28</v>
      </c>
      <c r="AA85" s="478">
        <v>1</v>
      </c>
      <c r="AB85" s="478">
        <v>0</v>
      </c>
      <c r="AC85" s="479">
        <v>40.4</v>
      </c>
      <c r="AD85" s="478">
        <v>0</v>
      </c>
      <c r="AE85" s="478">
        <v>15</v>
      </c>
      <c r="AF85" s="478">
        <v>12</v>
      </c>
      <c r="AG85" s="478">
        <v>2</v>
      </c>
      <c r="AH85" s="478">
        <v>0</v>
      </c>
      <c r="AI85" s="478">
        <v>0</v>
      </c>
      <c r="AJ85" s="478">
        <v>0</v>
      </c>
      <c r="AK85" s="478">
        <v>0</v>
      </c>
      <c r="AL85" s="478">
        <v>27</v>
      </c>
      <c r="AM85" s="478">
        <v>1</v>
      </c>
      <c r="AN85" s="478">
        <v>1</v>
      </c>
      <c r="AO85" s="478">
        <v>9</v>
      </c>
      <c r="AP85" s="478">
        <v>16</v>
      </c>
      <c r="AQ85" s="478">
        <v>2</v>
      </c>
      <c r="AR85" s="478">
        <v>2</v>
      </c>
      <c r="AS85" s="480">
        <v>0</v>
      </c>
    </row>
    <row r="86" spans="1:45" s="481" customFormat="1" ht="15" customHeight="1" x14ac:dyDescent="0.25">
      <c r="A86" s="476">
        <v>2018</v>
      </c>
      <c r="B86" s="477" t="s">
        <v>12</v>
      </c>
      <c r="C86" s="477" t="s">
        <v>104</v>
      </c>
      <c r="D86" s="478">
        <v>182</v>
      </c>
      <c r="E86" s="478">
        <v>28</v>
      </c>
      <c r="F86" s="478">
        <v>8</v>
      </c>
      <c r="G86" s="478">
        <v>154</v>
      </c>
      <c r="H86" s="478">
        <v>8</v>
      </c>
      <c r="I86" s="478">
        <v>19</v>
      </c>
      <c r="J86" s="478">
        <v>1</v>
      </c>
      <c r="K86" s="478">
        <v>0</v>
      </c>
      <c r="L86" s="478">
        <v>2</v>
      </c>
      <c r="M86" s="478">
        <v>3</v>
      </c>
      <c r="N86" s="478">
        <v>3</v>
      </c>
      <c r="O86" s="478">
        <v>0</v>
      </c>
      <c r="P86" s="478">
        <v>15</v>
      </c>
      <c r="Q86" s="478">
        <v>98</v>
      </c>
      <c r="R86" s="478">
        <v>41</v>
      </c>
      <c r="S86" s="478">
        <v>0</v>
      </c>
      <c r="T86" s="478">
        <v>175</v>
      </c>
      <c r="U86" s="478">
        <v>0</v>
      </c>
      <c r="V86" s="478">
        <v>0</v>
      </c>
      <c r="W86" s="478">
        <v>0</v>
      </c>
      <c r="X86" s="478">
        <v>0</v>
      </c>
      <c r="Y86" s="478">
        <v>7</v>
      </c>
      <c r="Z86" s="478">
        <v>175</v>
      </c>
      <c r="AA86" s="478">
        <v>7</v>
      </c>
      <c r="AB86" s="478">
        <v>0</v>
      </c>
      <c r="AC86" s="479">
        <v>46.2</v>
      </c>
      <c r="AD86" s="478">
        <v>5</v>
      </c>
      <c r="AE86" s="478">
        <v>45</v>
      </c>
      <c r="AF86" s="478">
        <v>61</v>
      </c>
      <c r="AG86" s="478">
        <v>58</v>
      </c>
      <c r="AH86" s="478">
        <v>10</v>
      </c>
      <c r="AI86" s="478">
        <v>2</v>
      </c>
      <c r="AJ86" s="478">
        <v>1</v>
      </c>
      <c r="AK86" s="478">
        <v>0</v>
      </c>
      <c r="AL86" s="478">
        <v>178</v>
      </c>
      <c r="AM86" s="478">
        <v>4</v>
      </c>
      <c r="AN86" s="478">
        <v>0</v>
      </c>
      <c r="AO86" s="478">
        <v>28</v>
      </c>
      <c r="AP86" s="478">
        <v>53</v>
      </c>
      <c r="AQ86" s="478">
        <v>52</v>
      </c>
      <c r="AR86" s="478">
        <v>49</v>
      </c>
      <c r="AS86" s="480">
        <v>0</v>
      </c>
    </row>
    <row r="87" spans="1:45" s="481" customFormat="1" ht="15" customHeight="1" x14ac:dyDescent="0.25">
      <c r="A87" s="476">
        <v>2018</v>
      </c>
      <c r="B87" s="477" t="s">
        <v>13</v>
      </c>
      <c r="C87" s="477" t="s">
        <v>104</v>
      </c>
      <c r="D87" s="482">
        <v>130</v>
      </c>
      <c r="E87" s="482">
        <v>16</v>
      </c>
      <c r="F87" s="482">
        <v>9</v>
      </c>
      <c r="G87" s="482">
        <v>114</v>
      </c>
      <c r="H87" s="482">
        <v>12</v>
      </c>
      <c r="I87" s="482">
        <v>4</v>
      </c>
      <c r="J87" s="482">
        <v>0</v>
      </c>
      <c r="K87" s="478">
        <v>0</v>
      </c>
      <c r="L87" s="482">
        <v>3</v>
      </c>
      <c r="M87" s="482">
        <v>6</v>
      </c>
      <c r="N87" s="482">
        <v>0</v>
      </c>
      <c r="O87" s="478">
        <v>0</v>
      </c>
      <c r="P87" s="482">
        <v>13</v>
      </c>
      <c r="Q87" s="482">
        <v>84</v>
      </c>
      <c r="R87" s="482">
        <v>17</v>
      </c>
      <c r="S87" s="478">
        <v>0</v>
      </c>
      <c r="T87" s="482">
        <v>126</v>
      </c>
      <c r="U87" s="482">
        <v>0</v>
      </c>
      <c r="V87" s="482">
        <v>0</v>
      </c>
      <c r="W87" s="482">
        <v>1</v>
      </c>
      <c r="X87" s="482">
        <v>3</v>
      </c>
      <c r="Y87" s="482">
        <v>0</v>
      </c>
      <c r="Z87" s="482">
        <v>122</v>
      </c>
      <c r="AA87" s="482">
        <v>8</v>
      </c>
      <c r="AB87" s="478">
        <v>0</v>
      </c>
      <c r="AC87" s="483">
        <v>43.3</v>
      </c>
      <c r="AD87" s="482">
        <v>3</v>
      </c>
      <c r="AE87" s="482">
        <v>50</v>
      </c>
      <c r="AF87" s="482">
        <v>40</v>
      </c>
      <c r="AG87" s="482">
        <v>27</v>
      </c>
      <c r="AH87" s="482">
        <v>8</v>
      </c>
      <c r="AI87" s="482">
        <v>2</v>
      </c>
      <c r="AJ87" s="482">
        <v>0</v>
      </c>
      <c r="AK87" s="478">
        <v>0</v>
      </c>
      <c r="AL87" s="482">
        <v>126</v>
      </c>
      <c r="AM87" s="482">
        <v>4</v>
      </c>
      <c r="AN87" s="482">
        <v>0</v>
      </c>
      <c r="AO87" s="482">
        <v>27</v>
      </c>
      <c r="AP87" s="482">
        <v>53</v>
      </c>
      <c r="AQ87" s="482">
        <v>30</v>
      </c>
      <c r="AR87" s="482">
        <v>20</v>
      </c>
      <c r="AS87" s="485">
        <v>0</v>
      </c>
    </row>
    <row r="88" spans="1:45" s="481" customFormat="1" ht="15" customHeight="1" x14ac:dyDescent="0.25">
      <c r="A88" s="476">
        <v>2018</v>
      </c>
      <c r="B88" s="477" t="s">
        <v>14</v>
      </c>
      <c r="C88" s="477" t="s">
        <v>104</v>
      </c>
      <c r="D88" s="482">
        <v>509</v>
      </c>
      <c r="E88" s="482">
        <v>86</v>
      </c>
      <c r="F88" s="482">
        <v>17</v>
      </c>
      <c r="G88" s="482">
        <v>423</v>
      </c>
      <c r="H88" s="482">
        <v>42</v>
      </c>
      <c r="I88" s="482">
        <v>44</v>
      </c>
      <c r="J88" s="482">
        <v>0</v>
      </c>
      <c r="K88" s="478">
        <v>0</v>
      </c>
      <c r="L88" s="478">
        <v>9</v>
      </c>
      <c r="M88" s="478">
        <v>7</v>
      </c>
      <c r="N88" s="478">
        <v>1</v>
      </c>
      <c r="O88" s="478">
        <v>0</v>
      </c>
      <c r="P88" s="482">
        <v>133</v>
      </c>
      <c r="Q88" s="482">
        <v>278</v>
      </c>
      <c r="R88" s="482">
        <v>12</v>
      </c>
      <c r="S88" s="478">
        <v>0</v>
      </c>
      <c r="T88" s="482">
        <v>503</v>
      </c>
      <c r="U88" s="478">
        <v>0</v>
      </c>
      <c r="V88" s="478">
        <v>0</v>
      </c>
      <c r="W88" s="482">
        <v>0</v>
      </c>
      <c r="X88" s="478">
        <v>0</v>
      </c>
      <c r="Y88" s="482">
        <v>6</v>
      </c>
      <c r="Z88" s="482">
        <v>462</v>
      </c>
      <c r="AA88" s="482">
        <v>47</v>
      </c>
      <c r="AB88" s="478">
        <v>0</v>
      </c>
      <c r="AC88" s="483">
        <v>37.799999999999997</v>
      </c>
      <c r="AD88" s="482">
        <v>27</v>
      </c>
      <c r="AE88" s="482">
        <v>322</v>
      </c>
      <c r="AF88" s="482">
        <v>125</v>
      </c>
      <c r="AG88" s="482">
        <v>32</v>
      </c>
      <c r="AH88" s="482">
        <v>2</v>
      </c>
      <c r="AI88" s="482">
        <v>1</v>
      </c>
      <c r="AJ88" s="482">
        <v>0</v>
      </c>
      <c r="AK88" s="478">
        <v>0</v>
      </c>
      <c r="AL88" s="482">
        <v>505</v>
      </c>
      <c r="AM88" s="482">
        <v>4</v>
      </c>
      <c r="AN88" s="478">
        <v>0</v>
      </c>
      <c r="AO88" s="482">
        <v>123</v>
      </c>
      <c r="AP88" s="482">
        <v>301</v>
      </c>
      <c r="AQ88" s="482">
        <v>65</v>
      </c>
      <c r="AR88" s="482">
        <v>20</v>
      </c>
      <c r="AS88" s="480">
        <v>0</v>
      </c>
    </row>
    <row r="89" spans="1:45" s="481" customFormat="1" ht="15" customHeight="1" x14ac:dyDescent="0.25">
      <c r="A89" s="476">
        <v>2018</v>
      </c>
      <c r="B89" s="477" t="s">
        <v>15</v>
      </c>
      <c r="C89" s="477" t="s">
        <v>104</v>
      </c>
      <c r="D89" s="482">
        <v>3206</v>
      </c>
      <c r="E89" s="482">
        <v>279</v>
      </c>
      <c r="F89" s="482">
        <v>69</v>
      </c>
      <c r="G89" s="478">
        <v>2927</v>
      </c>
      <c r="H89" s="482">
        <v>155</v>
      </c>
      <c r="I89" s="482">
        <v>113</v>
      </c>
      <c r="J89" s="478">
        <v>11</v>
      </c>
      <c r="K89" s="478">
        <v>0</v>
      </c>
      <c r="L89" s="478">
        <v>8</v>
      </c>
      <c r="M89" s="478">
        <v>30</v>
      </c>
      <c r="N89" s="478">
        <v>31</v>
      </c>
      <c r="O89" s="478">
        <v>0</v>
      </c>
      <c r="P89" s="482">
        <v>480</v>
      </c>
      <c r="Q89" s="482">
        <v>1731</v>
      </c>
      <c r="R89" s="478">
        <v>716</v>
      </c>
      <c r="S89" s="478">
        <v>0</v>
      </c>
      <c r="T89" s="482">
        <v>3032</v>
      </c>
      <c r="U89" s="478">
        <v>10</v>
      </c>
      <c r="V89" s="478">
        <v>5</v>
      </c>
      <c r="W89" s="478">
        <v>55</v>
      </c>
      <c r="X89" s="478">
        <v>25</v>
      </c>
      <c r="Y89" s="478">
        <v>79</v>
      </c>
      <c r="Z89" s="482">
        <v>2999</v>
      </c>
      <c r="AA89" s="482">
        <v>207</v>
      </c>
      <c r="AB89" s="478">
        <v>0</v>
      </c>
      <c r="AC89" s="483">
        <v>44.9</v>
      </c>
      <c r="AD89" s="478">
        <v>84</v>
      </c>
      <c r="AE89" s="482">
        <v>1188</v>
      </c>
      <c r="AF89" s="482">
        <v>788</v>
      </c>
      <c r="AG89" s="482">
        <v>807</v>
      </c>
      <c r="AH89" s="478">
        <v>249</v>
      </c>
      <c r="AI89" s="478">
        <v>79</v>
      </c>
      <c r="AJ89" s="478">
        <v>11</v>
      </c>
      <c r="AK89" s="478">
        <v>0</v>
      </c>
      <c r="AL89" s="482">
        <v>3038</v>
      </c>
      <c r="AM89" s="482">
        <v>167</v>
      </c>
      <c r="AN89" s="482">
        <v>1</v>
      </c>
      <c r="AO89" s="482">
        <v>857</v>
      </c>
      <c r="AP89" s="482">
        <v>1005</v>
      </c>
      <c r="AQ89" s="482">
        <v>670</v>
      </c>
      <c r="AR89" s="482">
        <v>674</v>
      </c>
      <c r="AS89" s="480">
        <v>0</v>
      </c>
    </row>
    <row r="90" spans="1:45" s="481" customFormat="1" ht="15" customHeight="1" x14ac:dyDescent="0.25">
      <c r="A90" s="476">
        <v>2018</v>
      </c>
      <c r="B90" s="477" t="s">
        <v>16</v>
      </c>
      <c r="C90" s="477" t="s">
        <v>104</v>
      </c>
      <c r="D90" s="482">
        <v>193</v>
      </c>
      <c r="E90" s="482">
        <v>18</v>
      </c>
      <c r="F90" s="482">
        <v>6</v>
      </c>
      <c r="G90" s="482">
        <v>175</v>
      </c>
      <c r="H90" s="482">
        <v>11</v>
      </c>
      <c r="I90" s="482">
        <v>6</v>
      </c>
      <c r="J90" s="482">
        <v>1</v>
      </c>
      <c r="K90" s="478">
        <v>0</v>
      </c>
      <c r="L90" s="478">
        <v>1</v>
      </c>
      <c r="M90" s="478">
        <v>4</v>
      </c>
      <c r="N90" s="478">
        <v>1</v>
      </c>
      <c r="O90" s="478">
        <v>0</v>
      </c>
      <c r="P90" s="482">
        <v>30</v>
      </c>
      <c r="Q90" s="482">
        <v>125</v>
      </c>
      <c r="R90" s="482">
        <v>20</v>
      </c>
      <c r="S90" s="478">
        <v>0</v>
      </c>
      <c r="T90" s="489">
        <v>174</v>
      </c>
      <c r="U90" s="489">
        <v>2</v>
      </c>
      <c r="V90" s="489">
        <v>2</v>
      </c>
      <c r="W90" s="489">
        <v>2</v>
      </c>
      <c r="X90" s="489">
        <v>1</v>
      </c>
      <c r="Y90" s="489">
        <v>12</v>
      </c>
      <c r="Z90" s="482">
        <v>174</v>
      </c>
      <c r="AA90" s="482">
        <v>19</v>
      </c>
      <c r="AB90" s="478">
        <v>0</v>
      </c>
      <c r="AC90" s="483">
        <v>44.3</v>
      </c>
      <c r="AD90" s="482">
        <v>7</v>
      </c>
      <c r="AE90" s="482">
        <v>71</v>
      </c>
      <c r="AF90" s="482">
        <v>65</v>
      </c>
      <c r="AG90" s="482">
        <v>41</v>
      </c>
      <c r="AH90" s="482">
        <v>4</v>
      </c>
      <c r="AI90" s="482">
        <v>3</v>
      </c>
      <c r="AJ90" s="478">
        <v>2</v>
      </c>
      <c r="AK90" s="478">
        <v>0</v>
      </c>
      <c r="AL90" s="482">
        <v>189</v>
      </c>
      <c r="AM90" s="482">
        <v>4</v>
      </c>
      <c r="AN90" s="478">
        <v>0</v>
      </c>
      <c r="AO90" s="482">
        <v>36</v>
      </c>
      <c r="AP90" s="482">
        <v>83</v>
      </c>
      <c r="AQ90" s="482">
        <v>49</v>
      </c>
      <c r="AR90" s="482">
        <v>25</v>
      </c>
      <c r="AS90" s="480">
        <v>0</v>
      </c>
    </row>
    <row r="91" spans="1:45" s="481" customFormat="1" ht="15" customHeight="1" x14ac:dyDescent="0.25">
      <c r="A91" s="476">
        <v>2018</v>
      </c>
      <c r="B91" s="477" t="s">
        <v>17</v>
      </c>
      <c r="C91" s="477" t="s">
        <v>104</v>
      </c>
      <c r="D91" s="482">
        <v>228</v>
      </c>
      <c r="E91" s="482">
        <v>21</v>
      </c>
      <c r="F91" s="482">
        <v>11</v>
      </c>
      <c r="G91" s="482">
        <v>207</v>
      </c>
      <c r="H91" s="482">
        <v>13</v>
      </c>
      <c r="I91" s="482">
        <v>7</v>
      </c>
      <c r="J91" s="482">
        <v>1</v>
      </c>
      <c r="K91" s="478">
        <v>0</v>
      </c>
      <c r="L91" s="478">
        <v>3</v>
      </c>
      <c r="M91" s="478">
        <v>4</v>
      </c>
      <c r="N91" s="478">
        <v>4</v>
      </c>
      <c r="O91" s="478">
        <v>0</v>
      </c>
      <c r="P91" s="482">
        <v>28</v>
      </c>
      <c r="Q91" s="482">
        <v>115</v>
      </c>
      <c r="R91" s="482">
        <v>64</v>
      </c>
      <c r="S91" s="478">
        <v>0</v>
      </c>
      <c r="T91" s="482">
        <v>215</v>
      </c>
      <c r="U91" s="478">
        <v>5</v>
      </c>
      <c r="V91" s="478">
        <v>0</v>
      </c>
      <c r="W91" s="478">
        <v>7</v>
      </c>
      <c r="X91" s="482">
        <v>0</v>
      </c>
      <c r="Y91" s="489">
        <v>1</v>
      </c>
      <c r="Z91" s="482">
        <v>211</v>
      </c>
      <c r="AA91" s="482">
        <v>17</v>
      </c>
      <c r="AB91" s="478">
        <v>0</v>
      </c>
      <c r="AC91" s="483">
        <v>46.3</v>
      </c>
      <c r="AD91" s="482">
        <v>7</v>
      </c>
      <c r="AE91" s="482">
        <v>68</v>
      </c>
      <c r="AF91" s="482">
        <v>60</v>
      </c>
      <c r="AG91" s="482">
        <v>60</v>
      </c>
      <c r="AH91" s="482">
        <v>25</v>
      </c>
      <c r="AI91" s="478">
        <v>7</v>
      </c>
      <c r="AJ91" s="478">
        <v>1</v>
      </c>
      <c r="AK91" s="478">
        <v>0</v>
      </c>
      <c r="AL91" s="482">
        <v>216</v>
      </c>
      <c r="AM91" s="482">
        <v>10</v>
      </c>
      <c r="AN91" s="478">
        <v>2</v>
      </c>
      <c r="AO91" s="482">
        <v>141</v>
      </c>
      <c r="AP91" s="482">
        <v>77</v>
      </c>
      <c r="AQ91" s="482">
        <v>9</v>
      </c>
      <c r="AR91" s="482">
        <v>1</v>
      </c>
      <c r="AS91" s="480">
        <v>0</v>
      </c>
    </row>
    <row r="92" spans="1:45" s="481" customFormat="1" ht="15" customHeight="1" x14ac:dyDescent="0.25">
      <c r="A92" s="476">
        <v>2018</v>
      </c>
      <c r="B92" s="477" t="s">
        <v>18</v>
      </c>
      <c r="C92" s="477" t="s">
        <v>104</v>
      </c>
      <c r="D92" s="482">
        <v>529</v>
      </c>
      <c r="E92" s="482">
        <v>72</v>
      </c>
      <c r="F92" s="482">
        <v>28</v>
      </c>
      <c r="G92" s="478">
        <v>457</v>
      </c>
      <c r="H92" s="482">
        <v>34</v>
      </c>
      <c r="I92" s="482">
        <v>34</v>
      </c>
      <c r="J92" s="478">
        <v>4</v>
      </c>
      <c r="K92" s="478">
        <v>0</v>
      </c>
      <c r="L92" s="478">
        <v>8</v>
      </c>
      <c r="M92" s="478">
        <v>13</v>
      </c>
      <c r="N92" s="478">
        <v>7</v>
      </c>
      <c r="O92" s="478">
        <v>0</v>
      </c>
      <c r="P92" s="482">
        <v>55</v>
      </c>
      <c r="Q92" s="482">
        <v>307</v>
      </c>
      <c r="R92" s="482">
        <v>95</v>
      </c>
      <c r="S92" s="478">
        <v>0</v>
      </c>
      <c r="T92" s="482">
        <v>504</v>
      </c>
      <c r="U92" s="478">
        <v>1</v>
      </c>
      <c r="V92" s="478">
        <v>15</v>
      </c>
      <c r="W92" s="478">
        <v>0</v>
      </c>
      <c r="X92" s="478">
        <v>1</v>
      </c>
      <c r="Y92" s="478">
        <v>8</v>
      </c>
      <c r="Z92" s="482">
        <v>481</v>
      </c>
      <c r="AA92" s="482">
        <v>48</v>
      </c>
      <c r="AB92" s="478">
        <v>0</v>
      </c>
      <c r="AC92" s="483">
        <v>44.8</v>
      </c>
      <c r="AD92" s="482">
        <v>9</v>
      </c>
      <c r="AE92" s="482">
        <v>187</v>
      </c>
      <c r="AF92" s="482">
        <v>164</v>
      </c>
      <c r="AG92" s="482">
        <v>123</v>
      </c>
      <c r="AH92" s="482">
        <v>32</v>
      </c>
      <c r="AI92" s="478">
        <v>12</v>
      </c>
      <c r="AJ92" s="478">
        <v>2</v>
      </c>
      <c r="AK92" s="478">
        <v>0</v>
      </c>
      <c r="AL92" s="482">
        <v>511</v>
      </c>
      <c r="AM92" s="482">
        <v>18</v>
      </c>
      <c r="AN92" s="478">
        <v>0</v>
      </c>
      <c r="AO92" s="482">
        <v>76</v>
      </c>
      <c r="AP92" s="482">
        <v>214</v>
      </c>
      <c r="AQ92" s="482">
        <v>138</v>
      </c>
      <c r="AR92" s="482">
        <v>101</v>
      </c>
      <c r="AS92" s="480">
        <v>0</v>
      </c>
    </row>
    <row r="93" spans="1:45" s="481" customFormat="1" ht="15" customHeight="1" x14ac:dyDescent="0.25">
      <c r="A93" s="476">
        <v>2018</v>
      </c>
      <c r="B93" s="477" t="s">
        <v>19</v>
      </c>
      <c r="C93" s="477" t="s">
        <v>104</v>
      </c>
      <c r="D93" s="482">
        <v>465</v>
      </c>
      <c r="E93" s="482">
        <v>67</v>
      </c>
      <c r="F93" s="482">
        <v>24</v>
      </c>
      <c r="G93" s="482">
        <v>398</v>
      </c>
      <c r="H93" s="482">
        <v>30</v>
      </c>
      <c r="I93" s="482">
        <v>35</v>
      </c>
      <c r="J93" s="482">
        <v>2</v>
      </c>
      <c r="K93" s="478">
        <v>0</v>
      </c>
      <c r="L93" s="478">
        <v>10</v>
      </c>
      <c r="M93" s="478">
        <v>7</v>
      </c>
      <c r="N93" s="478">
        <v>7</v>
      </c>
      <c r="O93" s="478">
        <v>0</v>
      </c>
      <c r="P93" s="482">
        <v>60</v>
      </c>
      <c r="Q93" s="482">
        <v>256</v>
      </c>
      <c r="R93" s="482">
        <v>82</v>
      </c>
      <c r="S93" s="478">
        <v>0</v>
      </c>
      <c r="T93" s="482">
        <v>356</v>
      </c>
      <c r="U93" s="482">
        <v>1</v>
      </c>
      <c r="V93" s="482">
        <v>0</v>
      </c>
      <c r="W93" s="482">
        <v>0</v>
      </c>
      <c r="X93" s="482">
        <v>1</v>
      </c>
      <c r="Y93" s="482">
        <v>107</v>
      </c>
      <c r="Z93" s="482">
        <v>428</v>
      </c>
      <c r="AA93" s="482">
        <v>37</v>
      </c>
      <c r="AB93" s="478">
        <v>0</v>
      </c>
      <c r="AC93" s="483">
        <v>43.8</v>
      </c>
      <c r="AD93" s="482">
        <v>5</v>
      </c>
      <c r="AE93" s="482">
        <v>175</v>
      </c>
      <c r="AF93" s="482">
        <v>158</v>
      </c>
      <c r="AG93" s="482">
        <v>88</v>
      </c>
      <c r="AH93" s="482">
        <v>28</v>
      </c>
      <c r="AI93" s="482">
        <v>10</v>
      </c>
      <c r="AJ93" s="482">
        <v>1</v>
      </c>
      <c r="AK93" s="478">
        <v>0</v>
      </c>
      <c r="AL93" s="482">
        <v>425</v>
      </c>
      <c r="AM93" s="482">
        <v>37</v>
      </c>
      <c r="AN93" s="482">
        <v>3</v>
      </c>
      <c r="AO93" s="482">
        <v>107</v>
      </c>
      <c r="AP93" s="482">
        <v>185</v>
      </c>
      <c r="AQ93" s="482">
        <v>94</v>
      </c>
      <c r="AR93" s="482">
        <v>69</v>
      </c>
      <c r="AS93" s="480">
        <v>10</v>
      </c>
    </row>
    <row r="94" spans="1:45" s="481" customFormat="1" ht="15" customHeight="1" x14ac:dyDescent="0.25">
      <c r="A94" s="476">
        <v>2018</v>
      </c>
      <c r="B94" s="477" t="s">
        <v>20</v>
      </c>
      <c r="C94" s="477" t="s">
        <v>104</v>
      </c>
      <c r="D94" s="482">
        <v>8</v>
      </c>
      <c r="E94" s="478">
        <v>3</v>
      </c>
      <c r="F94" s="482">
        <v>0</v>
      </c>
      <c r="G94" s="478">
        <v>5</v>
      </c>
      <c r="H94" s="482">
        <v>0</v>
      </c>
      <c r="I94" s="478">
        <v>3</v>
      </c>
      <c r="J94" s="482">
        <v>0</v>
      </c>
      <c r="K94" s="478">
        <v>0</v>
      </c>
      <c r="L94" s="478">
        <v>0</v>
      </c>
      <c r="M94" s="478">
        <v>0</v>
      </c>
      <c r="N94" s="478">
        <v>0</v>
      </c>
      <c r="O94" s="478">
        <v>0</v>
      </c>
      <c r="P94" s="482">
        <v>0</v>
      </c>
      <c r="Q94" s="482">
        <v>3</v>
      </c>
      <c r="R94" s="482">
        <v>2</v>
      </c>
      <c r="S94" s="478">
        <v>0</v>
      </c>
      <c r="T94" s="482">
        <v>8</v>
      </c>
      <c r="U94" s="478">
        <v>0</v>
      </c>
      <c r="V94" s="478">
        <v>0</v>
      </c>
      <c r="W94" s="482">
        <v>0</v>
      </c>
      <c r="X94" s="482">
        <v>0</v>
      </c>
      <c r="Y94" s="482">
        <v>0</v>
      </c>
      <c r="Z94" s="482">
        <v>7</v>
      </c>
      <c r="AA94" s="482">
        <v>1</v>
      </c>
      <c r="AB94" s="478">
        <v>0</v>
      </c>
      <c r="AC94" s="483">
        <v>46.6</v>
      </c>
      <c r="AD94" s="482">
        <v>0</v>
      </c>
      <c r="AE94" s="482">
        <v>2</v>
      </c>
      <c r="AF94" s="482">
        <v>4</v>
      </c>
      <c r="AG94" s="482">
        <v>0</v>
      </c>
      <c r="AH94" s="482">
        <v>1</v>
      </c>
      <c r="AI94" s="482">
        <v>1</v>
      </c>
      <c r="AJ94" s="482">
        <v>0</v>
      </c>
      <c r="AK94" s="478">
        <v>0</v>
      </c>
      <c r="AL94" s="482">
        <v>7</v>
      </c>
      <c r="AM94" s="482">
        <v>1</v>
      </c>
      <c r="AN94" s="478">
        <v>0</v>
      </c>
      <c r="AO94" s="478">
        <v>1</v>
      </c>
      <c r="AP94" s="478">
        <v>4</v>
      </c>
      <c r="AQ94" s="478">
        <v>1</v>
      </c>
      <c r="AR94" s="478">
        <v>2</v>
      </c>
      <c r="AS94" s="480">
        <v>0</v>
      </c>
    </row>
    <row r="95" spans="1:45" s="481" customFormat="1" ht="15" customHeight="1" x14ac:dyDescent="0.25">
      <c r="A95" s="476">
        <v>2018</v>
      </c>
      <c r="B95" s="477" t="s">
        <v>105</v>
      </c>
      <c r="C95" s="477" t="s">
        <v>104</v>
      </c>
      <c r="D95" s="482">
        <v>50</v>
      </c>
      <c r="E95" s="478" t="s">
        <v>669</v>
      </c>
      <c r="F95" s="482">
        <v>10</v>
      </c>
      <c r="G95" s="478" t="s">
        <v>669</v>
      </c>
      <c r="H95" s="482">
        <v>0</v>
      </c>
      <c r="I95" s="478" t="s">
        <v>669</v>
      </c>
      <c r="J95" s="478" t="s">
        <v>669</v>
      </c>
      <c r="K95" s="478">
        <v>0</v>
      </c>
      <c r="L95" s="478">
        <v>0</v>
      </c>
      <c r="M95" s="478" t="s">
        <v>669</v>
      </c>
      <c r="N95" s="478" t="s">
        <v>669</v>
      </c>
      <c r="O95" s="478">
        <v>0</v>
      </c>
      <c r="P95" s="478">
        <v>5</v>
      </c>
      <c r="Q95" s="478">
        <v>19</v>
      </c>
      <c r="R95" s="482">
        <v>24</v>
      </c>
      <c r="S95" s="478">
        <v>0</v>
      </c>
      <c r="T95" s="482">
        <v>50</v>
      </c>
      <c r="U95" s="478">
        <v>0</v>
      </c>
      <c r="V95" s="478">
        <v>0</v>
      </c>
      <c r="W95" s="482">
        <v>0</v>
      </c>
      <c r="X95" s="478">
        <v>0</v>
      </c>
      <c r="Y95" s="478">
        <v>0</v>
      </c>
      <c r="Z95" s="482">
        <v>44</v>
      </c>
      <c r="AA95" s="482">
        <v>6</v>
      </c>
      <c r="AB95" s="478">
        <v>0</v>
      </c>
      <c r="AC95" s="483">
        <v>52.4</v>
      </c>
      <c r="AD95" s="482">
        <v>0</v>
      </c>
      <c r="AE95" s="482">
        <v>9</v>
      </c>
      <c r="AF95" s="482">
        <v>10</v>
      </c>
      <c r="AG95" s="482">
        <v>15</v>
      </c>
      <c r="AH95" s="482">
        <v>7</v>
      </c>
      <c r="AI95" s="478" t="s">
        <v>669</v>
      </c>
      <c r="AJ95" s="478" t="s">
        <v>669</v>
      </c>
      <c r="AK95" s="478">
        <v>0</v>
      </c>
      <c r="AL95" s="478" t="s">
        <v>669</v>
      </c>
      <c r="AM95" s="478" t="s">
        <v>669</v>
      </c>
      <c r="AN95" s="478">
        <v>0</v>
      </c>
      <c r="AO95" s="482">
        <v>6</v>
      </c>
      <c r="AP95" s="482">
        <v>9</v>
      </c>
      <c r="AQ95" s="482">
        <v>12</v>
      </c>
      <c r="AR95" s="482">
        <v>23</v>
      </c>
      <c r="AS95" s="480">
        <v>0</v>
      </c>
    </row>
    <row r="96" spans="1:45" s="481" customFormat="1" ht="15" customHeight="1" x14ac:dyDescent="0.25">
      <c r="A96" s="476">
        <v>2018</v>
      </c>
      <c r="B96" s="477" t="s">
        <v>376</v>
      </c>
      <c r="C96" s="477" t="s">
        <v>104</v>
      </c>
      <c r="D96" s="482">
        <v>5697</v>
      </c>
      <c r="E96" s="484" t="s">
        <v>1</v>
      </c>
      <c r="F96" s="484" t="s">
        <v>1</v>
      </c>
      <c r="G96" s="484" t="s">
        <v>1</v>
      </c>
      <c r="H96" s="484" t="s">
        <v>1</v>
      </c>
      <c r="I96" s="484" t="s">
        <v>1</v>
      </c>
      <c r="J96" s="484" t="s">
        <v>1</v>
      </c>
      <c r="K96" s="484" t="s">
        <v>1</v>
      </c>
      <c r="L96" s="484" t="s">
        <v>1</v>
      </c>
      <c r="M96" s="484" t="s">
        <v>1</v>
      </c>
      <c r="N96" s="484" t="s">
        <v>1</v>
      </c>
      <c r="O96" s="484" t="s">
        <v>1</v>
      </c>
      <c r="P96" s="484" t="s">
        <v>1</v>
      </c>
      <c r="Q96" s="484" t="s">
        <v>1</v>
      </c>
      <c r="R96" s="484" t="s">
        <v>1</v>
      </c>
      <c r="S96" s="484" t="s">
        <v>1</v>
      </c>
      <c r="T96" s="482">
        <v>5335</v>
      </c>
      <c r="U96" s="482">
        <v>19</v>
      </c>
      <c r="V96" s="482">
        <v>22</v>
      </c>
      <c r="W96" s="478">
        <v>68</v>
      </c>
      <c r="X96" s="482">
        <v>32</v>
      </c>
      <c r="Y96" s="482">
        <v>221</v>
      </c>
      <c r="Z96" s="482">
        <v>5275</v>
      </c>
      <c r="AA96" s="482">
        <v>422</v>
      </c>
      <c r="AB96" s="478">
        <v>0</v>
      </c>
      <c r="AC96" s="483">
        <v>44.3</v>
      </c>
      <c r="AD96" s="482">
        <v>150</v>
      </c>
      <c r="AE96" s="482">
        <v>2179</v>
      </c>
      <c r="AF96" s="482">
        <v>1540</v>
      </c>
      <c r="AG96" s="482">
        <v>1306</v>
      </c>
      <c r="AH96" s="482">
        <v>372</v>
      </c>
      <c r="AI96" s="482">
        <v>122</v>
      </c>
      <c r="AJ96" s="482">
        <v>19</v>
      </c>
      <c r="AK96" s="478">
        <v>0</v>
      </c>
      <c r="AL96" s="482">
        <v>5389</v>
      </c>
      <c r="AM96" s="482">
        <v>251</v>
      </c>
      <c r="AN96" s="482">
        <v>7</v>
      </c>
      <c r="AO96" s="482">
        <v>1439</v>
      </c>
      <c r="AP96" s="482">
        <v>2043</v>
      </c>
      <c r="AQ96" s="482">
        <v>1182</v>
      </c>
      <c r="AR96" s="482">
        <v>1023</v>
      </c>
      <c r="AS96" s="480">
        <v>10</v>
      </c>
    </row>
    <row r="97" spans="1:45" s="481" customFormat="1" ht="15" customHeight="1" x14ac:dyDescent="0.25">
      <c r="A97" s="490">
        <v>2019</v>
      </c>
      <c r="B97" s="491" t="s">
        <v>10</v>
      </c>
      <c r="C97" s="491" t="s">
        <v>104</v>
      </c>
      <c r="D97" s="482">
        <v>183</v>
      </c>
      <c r="E97" s="492">
        <v>31</v>
      </c>
      <c r="F97" s="492">
        <v>13</v>
      </c>
      <c r="G97" s="492">
        <v>152</v>
      </c>
      <c r="H97" s="492">
        <v>13</v>
      </c>
      <c r="I97" s="492">
        <v>14</v>
      </c>
      <c r="J97" s="492">
        <v>4</v>
      </c>
      <c r="K97" s="492">
        <v>0</v>
      </c>
      <c r="L97" s="492">
        <v>2</v>
      </c>
      <c r="M97" s="492">
        <v>6</v>
      </c>
      <c r="N97" s="492">
        <v>5</v>
      </c>
      <c r="O97" s="492">
        <v>0</v>
      </c>
      <c r="P97" s="492">
        <v>24</v>
      </c>
      <c r="Q97" s="492">
        <v>97</v>
      </c>
      <c r="R97" s="492">
        <v>31</v>
      </c>
      <c r="S97" s="492">
        <v>0</v>
      </c>
      <c r="T97" s="482">
        <v>180</v>
      </c>
      <c r="U97" s="478">
        <v>0</v>
      </c>
      <c r="V97" s="478">
        <v>0</v>
      </c>
      <c r="W97" s="482">
        <v>2</v>
      </c>
      <c r="X97" s="478">
        <v>1</v>
      </c>
      <c r="Y97" s="482">
        <v>0</v>
      </c>
      <c r="Z97" s="482">
        <v>158</v>
      </c>
      <c r="AA97" s="482">
        <v>25</v>
      </c>
      <c r="AB97" s="478">
        <v>0</v>
      </c>
      <c r="AC97" s="483">
        <v>44.9</v>
      </c>
      <c r="AD97" s="482">
        <v>4</v>
      </c>
      <c r="AE97" s="482">
        <v>61</v>
      </c>
      <c r="AF97" s="482">
        <v>49</v>
      </c>
      <c r="AG97" s="482">
        <v>60</v>
      </c>
      <c r="AH97" s="482">
        <v>5</v>
      </c>
      <c r="AI97" s="482">
        <v>3</v>
      </c>
      <c r="AJ97" s="482">
        <v>1</v>
      </c>
      <c r="AK97" s="478">
        <v>0</v>
      </c>
      <c r="AL97" s="482">
        <v>180</v>
      </c>
      <c r="AM97" s="482">
        <v>3</v>
      </c>
      <c r="AN97" s="482">
        <v>0</v>
      </c>
      <c r="AO97" s="482">
        <v>34</v>
      </c>
      <c r="AP97" s="482">
        <v>57</v>
      </c>
      <c r="AQ97" s="482">
        <v>57</v>
      </c>
      <c r="AR97" s="482">
        <v>35</v>
      </c>
      <c r="AS97" s="485">
        <v>0</v>
      </c>
    </row>
    <row r="98" spans="1:45" s="481" customFormat="1" ht="15" customHeight="1" x14ac:dyDescent="0.25">
      <c r="A98" s="490">
        <v>2019</v>
      </c>
      <c r="B98" s="491" t="s">
        <v>11</v>
      </c>
      <c r="C98" s="491" t="s">
        <v>104</v>
      </c>
      <c r="D98" s="478">
        <v>43</v>
      </c>
      <c r="E98" s="492">
        <v>15</v>
      </c>
      <c r="F98" s="492">
        <v>1</v>
      </c>
      <c r="G98" s="492">
        <v>28</v>
      </c>
      <c r="H98" s="492">
        <v>12</v>
      </c>
      <c r="I98" s="492">
        <v>3</v>
      </c>
      <c r="J98" s="492">
        <v>0</v>
      </c>
      <c r="K98" s="492">
        <v>0</v>
      </c>
      <c r="L98" s="492">
        <v>1</v>
      </c>
      <c r="M98" s="492">
        <v>0</v>
      </c>
      <c r="N98" s="492">
        <v>0</v>
      </c>
      <c r="O98" s="492">
        <v>0</v>
      </c>
      <c r="P98" s="492">
        <v>5</v>
      </c>
      <c r="Q98" s="492">
        <v>23</v>
      </c>
      <c r="R98" s="492">
        <v>0</v>
      </c>
      <c r="S98" s="492">
        <v>0</v>
      </c>
      <c r="T98" s="478">
        <v>38</v>
      </c>
      <c r="U98" s="478">
        <v>0</v>
      </c>
      <c r="V98" s="478">
        <v>0</v>
      </c>
      <c r="W98" s="478">
        <v>0</v>
      </c>
      <c r="X98" s="478">
        <v>1</v>
      </c>
      <c r="Y98" s="478">
        <v>4</v>
      </c>
      <c r="Z98" s="478">
        <v>40</v>
      </c>
      <c r="AA98" s="478">
        <v>3</v>
      </c>
      <c r="AB98" s="478">
        <v>0</v>
      </c>
      <c r="AC98" s="479">
        <v>38.6</v>
      </c>
      <c r="AD98" s="478">
        <v>3</v>
      </c>
      <c r="AE98" s="478">
        <v>23</v>
      </c>
      <c r="AF98" s="478">
        <v>14</v>
      </c>
      <c r="AG98" s="478">
        <v>3</v>
      </c>
      <c r="AH98" s="478">
        <v>0</v>
      </c>
      <c r="AI98" s="478">
        <v>0</v>
      </c>
      <c r="AJ98" s="478">
        <v>0</v>
      </c>
      <c r="AK98" s="478">
        <v>0</v>
      </c>
      <c r="AL98" s="484" t="s">
        <v>1</v>
      </c>
      <c r="AM98" s="484" t="s">
        <v>1</v>
      </c>
      <c r="AN98" s="484" t="s">
        <v>1</v>
      </c>
      <c r="AO98" s="478">
        <v>13</v>
      </c>
      <c r="AP98" s="478">
        <v>25</v>
      </c>
      <c r="AQ98" s="478">
        <v>4</v>
      </c>
      <c r="AR98" s="478">
        <v>1</v>
      </c>
      <c r="AS98" s="480">
        <v>0</v>
      </c>
    </row>
    <row r="99" spans="1:45" s="481" customFormat="1" ht="15" customHeight="1" x14ac:dyDescent="0.25">
      <c r="A99" s="490">
        <v>2019</v>
      </c>
      <c r="B99" s="491" t="s">
        <v>12</v>
      </c>
      <c r="C99" s="491" t="s">
        <v>104</v>
      </c>
      <c r="D99" s="478">
        <v>204</v>
      </c>
      <c r="E99" s="492">
        <v>30</v>
      </c>
      <c r="F99" s="492">
        <v>12</v>
      </c>
      <c r="G99" s="492">
        <v>174</v>
      </c>
      <c r="H99" s="492">
        <v>10</v>
      </c>
      <c r="I99" s="492">
        <v>17</v>
      </c>
      <c r="J99" s="492">
        <v>3</v>
      </c>
      <c r="K99" s="492">
        <v>0</v>
      </c>
      <c r="L99" s="492">
        <v>2</v>
      </c>
      <c r="M99" s="492">
        <v>5</v>
      </c>
      <c r="N99" s="492">
        <v>5</v>
      </c>
      <c r="O99" s="492">
        <v>0</v>
      </c>
      <c r="P99" s="492">
        <v>20</v>
      </c>
      <c r="Q99" s="492">
        <v>108</v>
      </c>
      <c r="R99" s="492">
        <v>46</v>
      </c>
      <c r="S99" s="492">
        <v>0</v>
      </c>
      <c r="T99" s="478">
        <v>201</v>
      </c>
      <c r="U99" s="478">
        <v>0</v>
      </c>
      <c r="V99" s="478">
        <v>0</v>
      </c>
      <c r="W99" s="478">
        <v>0</v>
      </c>
      <c r="X99" s="478">
        <v>0</v>
      </c>
      <c r="Y99" s="478">
        <v>3</v>
      </c>
      <c r="Z99" s="478">
        <v>194</v>
      </c>
      <c r="AA99" s="478">
        <v>10</v>
      </c>
      <c r="AB99" s="478">
        <v>0</v>
      </c>
      <c r="AC99" s="479">
        <v>46</v>
      </c>
      <c r="AD99" s="478">
        <v>3</v>
      </c>
      <c r="AE99" s="478">
        <v>56</v>
      </c>
      <c r="AF99" s="478">
        <v>70</v>
      </c>
      <c r="AG99" s="478">
        <v>61</v>
      </c>
      <c r="AH99" s="478">
        <v>11</v>
      </c>
      <c r="AI99" s="478">
        <v>3</v>
      </c>
      <c r="AJ99" s="478">
        <v>0</v>
      </c>
      <c r="AK99" s="478">
        <v>0</v>
      </c>
      <c r="AL99" s="478">
        <v>199</v>
      </c>
      <c r="AM99" s="478">
        <v>5</v>
      </c>
      <c r="AN99" s="478">
        <v>0</v>
      </c>
      <c r="AO99" s="478">
        <v>37</v>
      </c>
      <c r="AP99" s="478">
        <v>64</v>
      </c>
      <c r="AQ99" s="478">
        <v>49</v>
      </c>
      <c r="AR99" s="478">
        <v>54</v>
      </c>
      <c r="AS99" s="480">
        <v>0</v>
      </c>
    </row>
    <row r="100" spans="1:45" s="481" customFormat="1" ht="15" customHeight="1" x14ac:dyDescent="0.25">
      <c r="A100" s="490">
        <v>2019</v>
      </c>
      <c r="B100" s="491" t="s">
        <v>13</v>
      </c>
      <c r="C100" s="491" t="s">
        <v>104</v>
      </c>
      <c r="D100" s="482">
        <v>139</v>
      </c>
      <c r="E100" s="492">
        <v>18</v>
      </c>
      <c r="F100" s="492">
        <v>4</v>
      </c>
      <c r="G100" s="492">
        <v>121</v>
      </c>
      <c r="H100" s="492">
        <v>6</v>
      </c>
      <c r="I100" s="492">
        <v>10</v>
      </c>
      <c r="J100" s="492">
        <v>2</v>
      </c>
      <c r="K100" s="492">
        <v>0</v>
      </c>
      <c r="L100" s="492">
        <v>0</v>
      </c>
      <c r="M100" s="492">
        <v>1</v>
      </c>
      <c r="N100" s="492">
        <v>3</v>
      </c>
      <c r="O100" s="492">
        <v>0</v>
      </c>
      <c r="P100" s="492">
        <v>15</v>
      </c>
      <c r="Q100" s="492">
        <v>84</v>
      </c>
      <c r="R100" s="492">
        <v>22</v>
      </c>
      <c r="S100" s="492">
        <v>0</v>
      </c>
      <c r="T100" s="482">
        <v>135</v>
      </c>
      <c r="U100" s="482">
        <v>0</v>
      </c>
      <c r="V100" s="482">
        <v>0</v>
      </c>
      <c r="W100" s="482">
        <v>1</v>
      </c>
      <c r="X100" s="482">
        <v>1</v>
      </c>
      <c r="Y100" s="482">
        <v>2</v>
      </c>
      <c r="Z100" s="482">
        <v>130</v>
      </c>
      <c r="AA100" s="482">
        <v>9</v>
      </c>
      <c r="AB100" s="478">
        <v>0</v>
      </c>
      <c r="AC100" s="483">
        <v>43.8</v>
      </c>
      <c r="AD100" s="482">
        <v>3</v>
      </c>
      <c r="AE100" s="482">
        <v>57</v>
      </c>
      <c r="AF100" s="482">
        <v>37</v>
      </c>
      <c r="AG100" s="482">
        <v>31</v>
      </c>
      <c r="AH100" s="482">
        <v>8</v>
      </c>
      <c r="AI100" s="482">
        <v>3</v>
      </c>
      <c r="AJ100" s="482">
        <v>0</v>
      </c>
      <c r="AK100" s="478">
        <v>0</v>
      </c>
      <c r="AL100" s="482">
        <v>133</v>
      </c>
      <c r="AM100" s="482">
        <v>6</v>
      </c>
      <c r="AN100" s="482">
        <v>0</v>
      </c>
      <c r="AO100" s="482">
        <v>20</v>
      </c>
      <c r="AP100" s="482">
        <v>68</v>
      </c>
      <c r="AQ100" s="482">
        <v>27</v>
      </c>
      <c r="AR100" s="482">
        <v>24</v>
      </c>
      <c r="AS100" s="485">
        <v>0</v>
      </c>
    </row>
    <row r="101" spans="1:45" s="481" customFormat="1" ht="15" customHeight="1" x14ac:dyDescent="0.25">
      <c r="A101" s="490">
        <v>2019</v>
      </c>
      <c r="B101" s="491" t="s">
        <v>14</v>
      </c>
      <c r="C101" s="491" t="s">
        <v>104</v>
      </c>
      <c r="D101" s="482">
        <v>545</v>
      </c>
      <c r="E101" s="492">
        <v>53</v>
      </c>
      <c r="F101" s="492">
        <v>13</v>
      </c>
      <c r="G101" s="492">
        <v>492</v>
      </c>
      <c r="H101" s="492">
        <v>37</v>
      </c>
      <c r="I101" s="492">
        <v>15</v>
      </c>
      <c r="J101" s="492">
        <v>1</v>
      </c>
      <c r="K101" s="492">
        <v>0</v>
      </c>
      <c r="L101" s="492">
        <v>7</v>
      </c>
      <c r="M101" s="492">
        <v>6</v>
      </c>
      <c r="N101" s="492">
        <v>0</v>
      </c>
      <c r="O101" s="492">
        <v>0</v>
      </c>
      <c r="P101" s="492">
        <v>130</v>
      </c>
      <c r="Q101" s="492">
        <v>348</v>
      </c>
      <c r="R101" s="492">
        <v>14</v>
      </c>
      <c r="S101" s="492">
        <v>0</v>
      </c>
      <c r="T101" s="482">
        <v>542</v>
      </c>
      <c r="U101" s="478">
        <v>0</v>
      </c>
      <c r="V101" s="478">
        <v>0</v>
      </c>
      <c r="W101" s="478">
        <v>0</v>
      </c>
      <c r="X101" s="478">
        <v>0</v>
      </c>
      <c r="Y101" s="478">
        <v>3</v>
      </c>
      <c r="Z101" s="482">
        <v>495</v>
      </c>
      <c r="AA101" s="482">
        <v>50</v>
      </c>
      <c r="AB101" s="478">
        <v>0</v>
      </c>
      <c r="AC101" s="483">
        <v>38.299999999999997</v>
      </c>
      <c r="AD101" s="482">
        <v>23</v>
      </c>
      <c r="AE101" s="482">
        <v>337</v>
      </c>
      <c r="AF101" s="482">
        <v>146</v>
      </c>
      <c r="AG101" s="482">
        <v>33</v>
      </c>
      <c r="AH101" s="478">
        <v>6</v>
      </c>
      <c r="AI101" s="482">
        <v>0</v>
      </c>
      <c r="AJ101" s="482">
        <v>0</v>
      </c>
      <c r="AK101" s="478">
        <v>0</v>
      </c>
      <c r="AL101" s="482">
        <v>540</v>
      </c>
      <c r="AM101" s="482">
        <v>5</v>
      </c>
      <c r="AN101" s="482">
        <v>0</v>
      </c>
      <c r="AO101" s="482">
        <v>114</v>
      </c>
      <c r="AP101" s="482">
        <v>327</v>
      </c>
      <c r="AQ101" s="482">
        <v>82</v>
      </c>
      <c r="AR101" s="482">
        <v>22</v>
      </c>
      <c r="AS101" s="480">
        <v>0</v>
      </c>
    </row>
    <row r="102" spans="1:45" s="481" customFormat="1" ht="15" customHeight="1" x14ac:dyDescent="0.25">
      <c r="A102" s="490">
        <v>2019</v>
      </c>
      <c r="B102" s="491" t="s">
        <v>15</v>
      </c>
      <c r="C102" s="491" t="s">
        <v>104</v>
      </c>
      <c r="D102" s="482">
        <v>3451</v>
      </c>
      <c r="E102" s="492">
        <v>314</v>
      </c>
      <c r="F102" s="492">
        <v>92</v>
      </c>
      <c r="G102" s="492">
        <v>3137</v>
      </c>
      <c r="H102" s="492">
        <v>163</v>
      </c>
      <c r="I102" s="492">
        <v>133</v>
      </c>
      <c r="J102" s="492">
        <v>18</v>
      </c>
      <c r="K102" s="492">
        <v>0</v>
      </c>
      <c r="L102" s="492">
        <v>12</v>
      </c>
      <c r="M102" s="492">
        <v>24</v>
      </c>
      <c r="N102" s="492">
        <v>56</v>
      </c>
      <c r="O102" s="492">
        <v>0</v>
      </c>
      <c r="P102" s="492">
        <v>486</v>
      </c>
      <c r="Q102" s="492">
        <v>1860</v>
      </c>
      <c r="R102" s="492">
        <v>791</v>
      </c>
      <c r="S102" s="492">
        <v>0</v>
      </c>
      <c r="T102" s="482">
        <v>3273</v>
      </c>
      <c r="U102" s="478">
        <v>4</v>
      </c>
      <c r="V102" s="478">
        <v>4</v>
      </c>
      <c r="W102" s="478">
        <v>61</v>
      </c>
      <c r="X102" s="478">
        <v>17</v>
      </c>
      <c r="Y102" s="478">
        <v>92</v>
      </c>
      <c r="Z102" s="482">
        <v>3221</v>
      </c>
      <c r="AA102" s="478">
        <v>230</v>
      </c>
      <c r="AB102" s="478">
        <v>0</v>
      </c>
      <c r="AC102" s="483">
        <v>45</v>
      </c>
      <c r="AD102" s="478">
        <v>74</v>
      </c>
      <c r="AE102" s="482">
        <v>1309</v>
      </c>
      <c r="AF102" s="482">
        <v>839</v>
      </c>
      <c r="AG102" s="482">
        <v>855</v>
      </c>
      <c r="AH102" s="478">
        <v>248</v>
      </c>
      <c r="AI102" s="478">
        <v>105</v>
      </c>
      <c r="AJ102" s="478">
        <v>21</v>
      </c>
      <c r="AK102" s="478">
        <v>0</v>
      </c>
      <c r="AL102" s="482">
        <v>3272</v>
      </c>
      <c r="AM102" s="478">
        <v>178</v>
      </c>
      <c r="AN102" s="478">
        <v>1</v>
      </c>
      <c r="AO102" s="478">
        <v>873</v>
      </c>
      <c r="AP102" s="482">
        <v>1173</v>
      </c>
      <c r="AQ102" s="482">
        <v>686</v>
      </c>
      <c r="AR102" s="482">
        <v>719</v>
      </c>
      <c r="AS102" s="480">
        <v>0</v>
      </c>
    </row>
    <row r="103" spans="1:45" s="481" customFormat="1" ht="15" customHeight="1" x14ac:dyDescent="0.25">
      <c r="A103" s="490">
        <v>2019</v>
      </c>
      <c r="B103" s="491" t="s">
        <v>16</v>
      </c>
      <c r="C103" s="491" t="s">
        <v>104</v>
      </c>
      <c r="D103" s="482">
        <v>217</v>
      </c>
      <c r="E103" s="492">
        <v>30</v>
      </c>
      <c r="F103" s="492">
        <v>10</v>
      </c>
      <c r="G103" s="492">
        <v>187</v>
      </c>
      <c r="H103" s="492">
        <v>15</v>
      </c>
      <c r="I103" s="492">
        <v>14</v>
      </c>
      <c r="J103" s="492">
        <v>1</v>
      </c>
      <c r="K103" s="492">
        <v>0</v>
      </c>
      <c r="L103" s="492">
        <v>4</v>
      </c>
      <c r="M103" s="492">
        <v>3</v>
      </c>
      <c r="N103" s="492">
        <v>3</v>
      </c>
      <c r="O103" s="492">
        <v>0</v>
      </c>
      <c r="P103" s="492">
        <v>34</v>
      </c>
      <c r="Q103" s="492">
        <v>127</v>
      </c>
      <c r="R103" s="492">
        <v>26</v>
      </c>
      <c r="S103" s="492">
        <v>0</v>
      </c>
      <c r="T103" s="484" t="s">
        <v>1</v>
      </c>
      <c r="U103" s="484" t="s">
        <v>1</v>
      </c>
      <c r="V103" s="484" t="s">
        <v>1</v>
      </c>
      <c r="W103" s="484" t="s">
        <v>1</v>
      </c>
      <c r="X103" s="484" t="s">
        <v>1</v>
      </c>
      <c r="Y103" s="484" t="s">
        <v>1</v>
      </c>
      <c r="Z103" s="482">
        <v>195</v>
      </c>
      <c r="AA103" s="482">
        <v>22</v>
      </c>
      <c r="AB103" s="478">
        <v>0</v>
      </c>
      <c r="AC103" s="483">
        <v>43.3</v>
      </c>
      <c r="AD103" s="482">
        <v>3</v>
      </c>
      <c r="AE103" s="482">
        <v>86</v>
      </c>
      <c r="AF103" s="482">
        <v>74</v>
      </c>
      <c r="AG103" s="482">
        <v>46</v>
      </c>
      <c r="AH103" s="482">
        <v>4</v>
      </c>
      <c r="AI103" s="482">
        <v>2</v>
      </c>
      <c r="AJ103" s="478">
        <v>2</v>
      </c>
      <c r="AK103" s="478">
        <v>0</v>
      </c>
      <c r="AL103" s="482">
        <v>213</v>
      </c>
      <c r="AM103" s="482">
        <v>4</v>
      </c>
      <c r="AN103" s="478">
        <v>0</v>
      </c>
      <c r="AO103" s="482">
        <v>46</v>
      </c>
      <c r="AP103" s="482">
        <v>94</v>
      </c>
      <c r="AQ103" s="482">
        <v>47</v>
      </c>
      <c r="AR103" s="482">
        <v>30</v>
      </c>
      <c r="AS103" s="480">
        <v>0</v>
      </c>
    </row>
    <row r="104" spans="1:45" s="481" customFormat="1" ht="15" customHeight="1" x14ac:dyDescent="0.25">
      <c r="A104" s="490">
        <v>2019</v>
      </c>
      <c r="B104" s="491" t="s">
        <v>17</v>
      </c>
      <c r="C104" s="491" t="s">
        <v>104</v>
      </c>
      <c r="D104" s="482">
        <v>236</v>
      </c>
      <c r="E104" s="492">
        <v>19</v>
      </c>
      <c r="F104" s="492">
        <v>18</v>
      </c>
      <c r="G104" s="492">
        <v>217</v>
      </c>
      <c r="H104" s="492">
        <v>10</v>
      </c>
      <c r="I104" s="492">
        <v>9</v>
      </c>
      <c r="J104" s="492">
        <v>0</v>
      </c>
      <c r="K104" s="492">
        <v>0</v>
      </c>
      <c r="L104" s="492">
        <v>2</v>
      </c>
      <c r="M104" s="492">
        <v>6</v>
      </c>
      <c r="N104" s="492">
        <v>10</v>
      </c>
      <c r="O104" s="492">
        <v>0</v>
      </c>
      <c r="P104" s="492">
        <v>32</v>
      </c>
      <c r="Q104" s="492">
        <v>116</v>
      </c>
      <c r="R104" s="492">
        <v>69</v>
      </c>
      <c r="S104" s="492">
        <v>0</v>
      </c>
      <c r="T104" s="482">
        <v>232</v>
      </c>
      <c r="U104" s="478">
        <v>2</v>
      </c>
      <c r="V104" s="478">
        <v>0</v>
      </c>
      <c r="W104" s="478">
        <v>1</v>
      </c>
      <c r="X104" s="482">
        <v>0</v>
      </c>
      <c r="Y104" s="478">
        <v>1</v>
      </c>
      <c r="Z104" s="482">
        <v>217</v>
      </c>
      <c r="AA104" s="482">
        <v>19</v>
      </c>
      <c r="AB104" s="478">
        <v>0</v>
      </c>
      <c r="AC104" s="483">
        <v>46.4</v>
      </c>
      <c r="AD104" s="482">
        <v>8</v>
      </c>
      <c r="AE104" s="482">
        <v>73</v>
      </c>
      <c r="AF104" s="482">
        <v>60</v>
      </c>
      <c r="AG104" s="482">
        <v>60</v>
      </c>
      <c r="AH104" s="482">
        <v>27</v>
      </c>
      <c r="AI104" s="482">
        <v>7</v>
      </c>
      <c r="AJ104" s="478">
        <v>1</v>
      </c>
      <c r="AK104" s="478">
        <v>0</v>
      </c>
      <c r="AL104" s="482">
        <v>227</v>
      </c>
      <c r="AM104" s="482">
        <v>9</v>
      </c>
      <c r="AN104" s="478">
        <v>0</v>
      </c>
      <c r="AO104" s="482">
        <v>143</v>
      </c>
      <c r="AP104" s="482">
        <v>82</v>
      </c>
      <c r="AQ104" s="482">
        <v>10</v>
      </c>
      <c r="AR104" s="482">
        <v>1</v>
      </c>
      <c r="AS104" s="480">
        <v>0</v>
      </c>
    </row>
    <row r="105" spans="1:45" s="481" customFormat="1" ht="15" customHeight="1" x14ac:dyDescent="0.25">
      <c r="A105" s="490">
        <v>2019</v>
      </c>
      <c r="B105" s="491" t="s">
        <v>18</v>
      </c>
      <c r="C105" s="491" t="s">
        <v>104</v>
      </c>
      <c r="D105" s="482">
        <v>571</v>
      </c>
      <c r="E105" s="492">
        <v>70</v>
      </c>
      <c r="F105" s="492">
        <v>23</v>
      </c>
      <c r="G105" s="492">
        <v>501</v>
      </c>
      <c r="H105" s="492">
        <v>23</v>
      </c>
      <c r="I105" s="492">
        <v>39</v>
      </c>
      <c r="J105" s="492">
        <v>8</v>
      </c>
      <c r="K105" s="492">
        <v>0</v>
      </c>
      <c r="L105" s="492">
        <v>4</v>
      </c>
      <c r="M105" s="492">
        <v>12</v>
      </c>
      <c r="N105" s="492">
        <v>7</v>
      </c>
      <c r="O105" s="492">
        <v>0</v>
      </c>
      <c r="P105" s="492">
        <v>56</v>
      </c>
      <c r="Q105" s="492">
        <v>335</v>
      </c>
      <c r="R105" s="492">
        <v>110</v>
      </c>
      <c r="S105" s="492">
        <v>0</v>
      </c>
      <c r="T105" s="482">
        <v>549</v>
      </c>
      <c r="U105" s="478">
        <v>2</v>
      </c>
      <c r="V105" s="478">
        <v>10</v>
      </c>
      <c r="W105" s="478">
        <v>0</v>
      </c>
      <c r="X105" s="478">
        <v>0</v>
      </c>
      <c r="Y105" s="478">
        <v>10</v>
      </c>
      <c r="Z105" s="482">
        <v>517</v>
      </c>
      <c r="AA105" s="482">
        <v>54</v>
      </c>
      <c r="AB105" s="478">
        <v>0</v>
      </c>
      <c r="AC105" s="483">
        <v>45.2</v>
      </c>
      <c r="AD105" s="482">
        <v>8</v>
      </c>
      <c r="AE105" s="482">
        <v>191</v>
      </c>
      <c r="AF105" s="482">
        <v>185</v>
      </c>
      <c r="AG105" s="482">
        <v>133</v>
      </c>
      <c r="AH105" s="478">
        <v>38</v>
      </c>
      <c r="AI105" s="478">
        <v>14</v>
      </c>
      <c r="AJ105" s="478">
        <v>2</v>
      </c>
      <c r="AK105" s="478">
        <v>0</v>
      </c>
      <c r="AL105" s="482">
        <v>548</v>
      </c>
      <c r="AM105" s="478">
        <v>23</v>
      </c>
      <c r="AN105" s="478">
        <v>0</v>
      </c>
      <c r="AO105" s="482">
        <v>67</v>
      </c>
      <c r="AP105" s="482">
        <v>247</v>
      </c>
      <c r="AQ105" s="482">
        <v>140</v>
      </c>
      <c r="AR105" s="482">
        <v>117</v>
      </c>
      <c r="AS105" s="480">
        <v>0</v>
      </c>
    </row>
    <row r="106" spans="1:45" s="481" customFormat="1" ht="15" customHeight="1" x14ac:dyDescent="0.25">
      <c r="A106" s="490">
        <v>2019</v>
      </c>
      <c r="B106" s="491" t="s">
        <v>19</v>
      </c>
      <c r="C106" s="491" t="s">
        <v>104</v>
      </c>
      <c r="D106" s="482">
        <v>514</v>
      </c>
      <c r="E106" s="492">
        <v>73</v>
      </c>
      <c r="F106" s="492">
        <v>36</v>
      </c>
      <c r="G106" s="492">
        <v>441</v>
      </c>
      <c r="H106" s="492">
        <v>33</v>
      </c>
      <c r="I106" s="492">
        <v>38</v>
      </c>
      <c r="J106" s="492">
        <v>2</v>
      </c>
      <c r="K106" s="492">
        <v>0</v>
      </c>
      <c r="L106" s="492">
        <v>15</v>
      </c>
      <c r="M106" s="492">
        <v>16</v>
      </c>
      <c r="N106" s="492">
        <v>5</v>
      </c>
      <c r="O106" s="492">
        <v>0</v>
      </c>
      <c r="P106" s="492">
        <v>64</v>
      </c>
      <c r="Q106" s="492">
        <v>288</v>
      </c>
      <c r="R106" s="492">
        <v>89</v>
      </c>
      <c r="S106" s="492">
        <v>0</v>
      </c>
      <c r="T106" s="482">
        <v>472</v>
      </c>
      <c r="U106" s="478">
        <v>0</v>
      </c>
      <c r="V106" s="482">
        <v>0</v>
      </c>
      <c r="W106" s="482">
        <v>3</v>
      </c>
      <c r="X106" s="482">
        <v>1</v>
      </c>
      <c r="Y106" s="478">
        <v>38</v>
      </c>
      <c r="Z106" s="482">
        <v>475</v>
      </c>
      <c r="AA106" s="482">
        <v>39</v>
      </c>
      <c r="AB106" s="478">
        <v>0</v>
      </c>
      <c r="AC106" s="483">
        <v>43.7</v>
      </c>
      <c r="AD106" s="482">
        <v>7</v>
      </c>
      <c r="AE106" s="482">
        <v>195</v>
      </c>
      <c r="AF106" s="482">
        <v>175</v>
      </c>
      <c r="AG106" s="482">
        <v>96</v>
      </c>
      <c r="AH106" s="482">
        <v>32</v>
      </c>
      <c r="AI106" s="482">
        <v>7</v>
      </c>
      <c r="AJ106" s="482">
        <v>2</v>
      </c>
      <c r="AK106" s="478">
        <v>0</v>
      </c>
      <c r="AL106" s="482">
        <v>472</v>
      </c>
      <c r="AM106" s="482">
        <v>38</v>
      </c>
      <c r="AN106" s="478">
        <v>4</v>
      </c>
      <c r="AO106" s="482">
        <v>111</v>
      </c>
      <c r="AP106" s="482">
        <v>215</v>
      </c>
      <c r="AQ106" s="482">
        <v>106</v>
      </c>
      <c r="AR106" s="482">
        <v>69</v>
      </c>
      <c r="AS106" s="485">
        <v>13</v>
      </c>
    </row>
    <row r="107" spans="1:45" s="481" customFormat="1" ht="15" customHeight="1" x14ac:dyDescent="0.25">
      <c r="A107" s="490">
        <v>2019</v>
      </c>
      <c r="B107" s="491" t="s">
        <v>20</v>
      </c>
      <c r="C107" s="491" t="s">
        <v>104</v>
      </c>
      <c r="D107" s="482">
        <v>10</v>
      </c>
      <c r="E107" s="492">
        <v>2</v>
      </c>
      <c r="F107" s="492">
        <v>2</v>
      </c>
      <c r="G107" s="492">
        <v>8</v>
      </c>
      <c r="H107" s="492">
        <v>0</v>
      </c>
      <c r="I107" s="492">
        <v>2</v>
      </c>
      <c r="J107" s="492">
        <v>0</v>
      </c>
      <c r="K107" s="492">
        <v>0</v>
      </c>
      <c r="L107" s="492">
        <v>0</v>
      </c>
      <c r="M107" s="492">
        <v>1</v>
      </c>
      <c r="N107" s="492">
        <v>1</v>
      </c>
      <c r="O107" s="492">
        <v>0</v>
      </c>
      <c r="P107" s="492">
        <v>0</v>
      </c>
      <c r="Q107" s="492">
        <v>6</v>
      </c>
      <c r="R107" s="492">
        <v>2</v>
      </c>
      <c r="S107" s="492">
        <v>0</v>
      </c>
      <c r="T107" s="482">
        <v>10</v>
      </c>
      <c r="U107" s="478">
        <v>0</v>
      </c>
      <c r="V107" s="478">
        <v>0</v>
      </c>
      <c r="W107" s="478">
        <v>0</v>
      </c>
      <c r="X107" s="478">
        <v>0</v>
      </c>
      <c r="Y107" s="482">
        <v>0</v>
      </c>
      <c r="Z107" s="482">
        <v>9</v>
      </c>
      <c r="AA107" s="482">
        <v>1</v>
      </c>
      <c r="AB107" s="478">
        <v>0</v>
      </c>
      <c r="AC107" s="483">
        <v>45.5</v>
      </c>
      <c r="AD107" s="482">
        <v>0</v>
      </c>
      <c r="AE107" s="482">
        <v>4</v>
      </c>
      <c r="AF107" s="482">
        <v>4</v>
      </c>
      <c r="AG107" s="482">
        <v>0</v>
      </c>
      <c r="AH107" s="482">
        <v>1</v>
      </c>
      <c r="AI107" s="482">
        <v>1</v>
      </c>
      <c r="AJ107" s="478">
        <v>0</v>
      </c>
      <c r="AK107" s="478">
        <v>0</v>
      </c>
      <c r="AL107" s="482">
        <v>9</v>
      </c>
      <c r="AM107" s="478">
        <v>1</v>
      </c>
      <c r="AN107" s="478">
        <v>0</v>
      </c>
      <c r="AO107" s="478">
        <v>2</v>
      </c>
      <c r="AP107" s="482">
        <v>5</v>
      </c>
      <c r="AQ107" s="478">
        <v>1</v>
      </c>
      <c r="AR107" s="478">
        <v>2</v>
      </c>
      <c r="AS107" s="480">
        <v>0</v>
      </c>
    </row>
    <row r="108" spans="1:45" s="481" customFormat="1" ht="15" customHeight="1" x14ac:dyDescent="0.25">
      <c r="A108" s="490">
        <v>2019</v>
      </c>
      <c r="B108" s="491" t="s">
        <v>105</v>
      </c>
      <c r="C108" s="491" t="s">
        <v>104</v>
      </c>
      <c r="D108" s="482">
        <v>47</v>
      </c>
      <c r="E108" s="492">
        <v>7</v>
      </c>
      <c r="F108" s="488" t="s">
        <v>669</v>
      </c>
      <c r="G108" s="492">
        <v>40</v>
      </c>
      <c r="H108" s="484" t="s">
        <v>669</v>
      </c>
      <c r="I108" s="484" t="s">
        <v>669</v>
      </c>
      <c r="J108" s="484" t="s">
        <v>669</v>
      </c>
      <c r="K108" s="492">
        <v>0</v>
      </c>
      <c r="L108" s="492">
        <v>0</v>
      </c>
      <c r="M108" s="478" t="s">
        <v>669</v>
      </c>
      <c r="N108" s="478" t="s">
        <v>669</v>
      </c>
      <c r="O108" s="492">
        <v>0</v>
      </c>
      <c r="P108" s="478" t="s">
        <v>669</v>
      </c>
      <c r="Q108" s="478" t="s">
        <v>669</v>
      </c>
      <c r="R108" s="492">
        <v>20</v>
      </c>
      <c r="S108" s="492">
        <v>0</v>
      </c>
      <c r="T108" s="478" t="s">
        <v>669</v>
      </c>
      <c r="U108" s="478">
        <v>0</v>
      </c>
      <c r="V108" s="478">
        <v>0</v>
      </c>
      <c r="W108" s="478" t="s">
        <v>669</v>
      </c>
      <c r="X108" s="478">
        <v>0</v>
      </c>
      <c r="Y108" s="478" t="s">
        <v>669</v>
      </c>
      <c r="Z108" s="482">
        <v>41</v>
      </c>
      <c r="AA108" s="482">
        <v>6</v>
      </c>
      <c r="AB108" s="478">
        <v>0</v>
      </c>
      <c r="AC108" s="483">
        <v>51.9</v>
      </c>
      <c r="AD108" s="482">
        <v>0</v>
      </c>
      <c r="AE108" s="482">
        <v>9</v>
      </c>
      <c r="AF108" s="482">
        <v>10</v>
      </c>
      <c r="AG108" s="482">
        <v>13</v>
      </c>
      <c r="AH108" s="482">
        <v>8</v>
      </c>
      <c r="AI108" s="478" t="s">
        <v>669</v>
      </c>
      <c r="AJ108" s="478" t="s">
        <v>669</v>
      </c>
      <c r="AK108" s="478">
        <v>0</v>
      </c>
      <c r="AL108" s="478" t="s">
        <v>669</v>
      </c>
      <c r="AM108" s="478" t="s">
        <v>669</v>
      </c>
      <c r="AN108" s="482">
        <v>0</v>
      </c>
      <c r="AO108" s="478">
        <v>6</v>
      </c>
      <c r="AP108" s="478">
        <v>10</v>
      </c>
      <c r="AQ108" s="478">
        <v>9</v>
      </c>
      <c r="AR108" s="478">
        <v>22</v>
      </c>
      <c r="AS108" s="485">
        <v>0</v>
      </c>
    </row>
    <row r="109" spans="1:45" s="481" customFormat="1" ht="15" customHeight="1" x14ac:dyDescent="0.25">
      <c r="A109" s="490">
        <v>2019</v>
      </c>
      <c r="B109" s="491" t="s">
        <v>376</v>
      </c>
      <c r="C109" s="491" t="s">
        <v>104</v>
      </c>
      <c r="D109" s="482">
        <v>6160</v>
      </c>
      <c r="E109" s="484" t="s">
        <v>1</v>
      </c>
      <c r="F109" s="484" t="s">
        <v>1</v>
      </c>
      <c r="G109" s="484" t="s">
        <v>1</v>
      </c>
      <c r="H109" s="484" t="s">
        <v>1</v>
      </c>
      <c r="I109" s="484" t="s">
        <v>1</v>
      </c>
      <c r="J109" s="484" t="s">
        <v>1</v>
      </c>
      <c r="K109" s="484" t="s">
        <v>1</v>
      </c>
      <c r="L109" s="484" t="s">
        <v>1</v>
      </c>
      <c r="M109" s="484" t="s">
        <v>1</v>
      </c>
      <c r="N109" s="484" t="s">
        <v>1</v>
      </c>
      <c r="O109" s="484" t="s">
        <v>1</v>
      </c>
      <c r="P109" s="484" t="s">
        <v>1</v>
      </c>
      <c r="Q109" s="484" t="s">
        <v>1</v>
      </c>
      <c r="R109" s="484" t="s">
        <v>1</v>
      </c>
      <c r="S109" s="484" t="s">
        <v>1</v>
      </c>
      <c r="T109" s="482">
        <v>5632</v>
      </c>
      <c r="U109" s="482">
        <v>8</v>
      </c>
      <c r="V109" s="478">
        <v>14</v>
      </c>
      <c r="W109" s="478">
        <v>68</v>
      </c>
      <c r="X109" s="478">
        <v>21</v>
      </c>
      <c r="Y109" s="482">
        <v>153</v>
      </c>
      <c r="Z109" s="482">
        <v>5692</v>
      </c>
      <c r="AA109" s="482">
        <v>468</v>
      </c>
      <c r="AB109" s="478">
        <v>0</v>
      </c>
      <c r="AC109" s="483">
        <v>44.3</v>
      </c>
      <c r="AD109" s="482">
        <v>136</v>
      </c>
      <c r="AE109" s="482">
        <v>2401</v>
      </c>
      <c r="AF109" s="482">
        <v>1663</v>
      </c>
      <c r="AG109" s="482">
        <v>1391</v>
      </c>
      <c r="AH109" s="482">
        <v>388</v>
      </c>
      <c r="AI109" s="482">
        <v>145</v>
      </c>
      <c r="AJ109" s="478">
        <v>29</v>
      </c>
      <c r="AK109" s="478">
        <v>0</v>
      </c>
      <c r="AL109" s="482">
        <v>5793</v>
      </c>
      <c r="AM109" s="482">
        <v>272</v>
      </c>
      <c r="AN109" s="482">
        <v>5</v>
      </c>
      <c r="AO109" s="482">
        <v>1466</v>
      </c>
      <c r="AP109" s="482">
        <v>2367</v>
      </c>
      <c r="AQ109" s="482">
        <v>1218</v>
      </c>
      <c r="AR109" s="482">
        <v>1096</v>
      </c>
      <c r="AS109" s="493">
        <v>13</v>
      </c>
    </row>
    <row r="110" spans="1:45" s="481" customFormat="1" ht="15" customHeight="1" x14ac:dyDescent="0.25">
      <c r="A110" s="490">
        <v>2020</v>
      </c>
      <c r="B110" s="491" t="s">
        <v>10</v>
      </c>
      <c r="C110" s="491" t="s">
        <v>104</v>
      </c>
      <c r="D110" s="492">
        <v>191</v>
      </c>
      <c r="E110" s="492">
        <v>21</v>
      </c>
      <c r="F110" s="484">
        <v>11</v>
      </c>
      <c r="G110" s="492">
        <v>170</v>
      </c>
      <c r="H110" s="492">
        <v>7</v>
      </c>
      <c r="I110" s="492">
        <v>11</v>
      </c>
      <c r="J110" s="492">
        <v>3</v>
      </c>
      <c r="K110" s="492">
        <v>0</v>
      </c>
      <c r="L110" s="484">
        <v>3</v>
      </c>
      <c r="M110" s="484">
        <v>4</v>
      </c>
      <c r="N110" s="484">
        <v>4</v>
      </c>
      <c r="O110" s="484">
        <v>0</v>
      </c>
      <c r="P110" s="492">
        <v>26</v>
      </c>
      <c r="Q110" s="492">
        <v>108</v>
      </c>
      <c r="R110" s="492">
        <v>36</v>
      </c>
      <c r="S110" s="492">
        <v>0</v>
      </c>
      <c r="T110" s="492">
        <v>189</v>
      </c>
      <c r="U110" s="492">
        <v>0</v>
      </c>
      <c r="V110" s="492">
        <v>0</v>
      </c>
      <c r="W110" s="492">
        <v>2</v>
      </c>
      <c r="X110" s="492">
        <v>0</v>
      </c>
      <c r="Y110" s="492">
        <v>0</v>
      </c>
      <c r="Z110" s="492">
        <v>166</v>
      </c>
      <c r="AA110" s="492">
        <v>25</v>
      </c>
      <c r="AB110" s="492">
        <v>0</v>
      </c>
      <c r="AC110" s="494">
        <v>45.2</v>
      </c>
      <c r="AD110" s="492">
        <v>1</v>
      </c>
      <c r="AE110" s="492">
        <v>67</v>
      </c>
      <c r="AF110" s="492">
        <v>52</v>
      </c>
      <c r="AG110" s="492">
        <v>60</v>
      </c>
      <c r="AH110" s="492">
        <v>6</v>
      </c>
      <c r="AI110" s="492">
        <v>4</v>
      </c>
      <c r="AJ110" s="492">
        <v>1</v>
      </c>
      <c r="AK110" s="492">
        <v>0</v>
      </c>
      <c r="AL110" s="492">
        <v>190</v>
      </c>
      <c r="AM110" s="492">
        <v>1</v>
      </c>
      <c r="AN110" s="492">
        <v>0</v>
      </c>
      <c r="AO110" s="492">
        <v>32</v>
      </c>
      <c r="AP110" s="492">
        <v>68</v>
      </c>
      <c r="AQ110" s="492">
        <v>52</v>
      </c>
      <c r="AR110" s="492">
        <v>39</v>
      </c>
      <c r="AS110" s="495">
        <v>0</v>
      </c>
    </row>
    <row r="111" spans="1:45" s="481" customFormat="1" ht="15" customHeight="1" x14ac:dyDescent="0.25">
      <c r="A111" s="490">
        <v>2020</v>
      </c>
      <c r="B111" s="491" t="s">
        <v>11</v>
      </c>
      <c r="C111" s="491" t="s">
        <v>104</v>
      </c>
      <c r="D111" s="492">
        <v>49</v>
      </c>
      <c r="E111" s="492">
        <v>7</v>
      </c>
      <c r="F111" s="484">
        <v>4</v>
      </c>
      <c r="G111" s="492">
        <v>42</v>
      </c>
      <c r="H111" s="492">
        <v>5</v>
      </c>
      <c r="I111" s="492">
        <v>1</v>
      </c>
      <c r="J111" s="492">
        <v>1</v>
      </c>
      <c r="K111" s="492">
        <v>0</v>
      </c>
      <c r="L111" s="484">
        <v>2</v>
      </c>
      <c r="M111" s="484">
        <v>2</v>
      </c>
      <c r="N111" s="484">
        <v>0</v>
      </c>
      <c r="O111" s="484">
        <v>0</v>
      </c>
      <c r="P111" s="492">
        <v>12</v>
      </c>
      <c r="Q111" s="492">
        <v>28</v>
      </c>
      <c r="R111" s="492">
        <v>2</v>
      </c>
      <c r="S111" s="492">
        <v>0</v>
      </c>
      <c r="T111" s="492">
        <v>45</v>
      </c>
      <c r="U111" s="492">
        <v>0</v>
      </c>
      <c r="V111" s="492">
        <v>0</v>
      </c>
      <c r="W111" s="492">
        <v>0</v>
      </c>
      <c r="X111" s="492">
        <v>2</v>
      </c>
      <c r="Y111" s="492">
        <v>2</v>
      </c>
      <c r="Z111" s="492">
        <v>46</v>
      </c>
      <c r="AA111" s="492">
        <v>3</v>
      </c>
      <c r="AB111" s="492">
        <v>0</v>
      </c>
      <c r="AC111" s="494">
        <v>39.200000000000003</v>
      </c>
      <c r="AD111" s="492">
        <v>2</v>
      </c>
      <c r="AE111" s="492">
        <v>28</v>
      </c>
      <c r="AF111" s="492">
        <v>14</v>
      </c>
      <c r="AG111" s="492">
        <v>5</v>
      </c>
      <c r="AH111" s="492">
        <v>0</v>
      </c>
      <c r="AI111" s="492">
        <v>0</v>
      </c>
      <c r="AJ111" s="492">
        <v>0</v>
      </c>
      <c r="AK111" s="492">
        <v>0</v>
      </c>
      <c r="AL111" s="492">
        <v>48</v>
      </c>
      <c r="AM111" s="492">
        <v>1</v>
      </c>
      <c r="AN111" s="492">
        <v>0</v>
      </c>
      <c r="AO111" s="492">
        <v>14</v>
      </c>
      <c r="AP111" s="492">
        <v>29</v>
      </c>
      <c r="AQ111" s="492">
        <v>5</v>
      </c>
      <c r="AR111" s="492">
        <v>1</v>
      </c>
      <c r="AS111" s="495">
        <v>0</v>
      </c>
    </row>
    <row r="112" spans="1:45" s="481" customFormat="1" ht="15" customHeight="1" x14ac:dyDescent="0.25">
      <c r="A112" s="490">
        <v>2020</v>
      </c>
      <c r="B112" s="491" t="s">
        <v>12</v>
      </c>
      <c r="C112" s="491" t="s">
        <v>104</v>
      </c>
      <c r="D112" s="492">
        <v>220</v>
      </c>
      <c r="E112" s="492">
        <v>28</v>
      </c>
      <c r="F112" s="484">
        <v>18</v>
      </c>
      <c r="G112" s="492">
        <v>192</v>
      </c>
      <c r="H112" s="492">
        <v>10</v>
      </c>
      <c r="I112" s="492">
        <v>18</v>
      </c>
      <c r="J112" s="492">
        <v>0</v>
      </c>
      <c r="K112" s="492">
        <v>0</v>
      </c>
      <c r="L112" s="484">
        <v>7</v>
      </c>
      <c r="M112" s="484">
        <v>5</v>
      </c>
      <c r="N112" s="484">
        <v>6</v>
      </c>
      <c r="O112" s="484">
        <v>0</v>
      </c>
      <c r="P112" s="492">
        <v>26</v>
      </c>
      <c r="Q112" s="492">
        <v>113</v>
      </c>
      <c r="R112" s="492">
        <v>53</v>
      </c>
      <c r="S112" s="492">
        <v>0</v>
      </c>
      <c r="T112" s="492">
        <v>209</v>
      </c>
      <c r="U112" s="492">
        <v>0</v>
      </c>
      <c r="V112" s="492">
        <v>0</v>
      </c>
      <c r="W112" s="492">
        <v>2</v>
      </c>
      <c r="X112" s="492">
        <v>1</v>
      </c>
      <c r="Y112" s="492">
        <v>8</v>
      </c>
      <c r="Z112" s="492">
        <v>205</v>
      </c>
      <c r="AA112" s="492">
        <v>15</v>
      </c>
      <c r="AB112" s="492">
        <v>0</v>
      </c>
      <c r="AC112" s="494">
        <v>45.8</v>
      </c>
      <c r="AD112" s="492">
        <v>3</v>
      </c>
      <c r="AE112" s="492">
        <v>65</v>
      </c>
      <c r="AF112" s="492">
        <v>72</v>
      </c>
      <c r="AG112" s="492">
        <v>61</v>
      </c>
      <c r="AH112" s="492">
        <v>16</v>
      </c>
      <c r="AI112" s="492">
        <v>3</v>
      </c>
      <c r="AJ112" s="492">
        <v>0</v>
      </c>
      <c r="AK112" s="492">
        <v>0</v>
      </c>
      <c r="AL112" s="492">
        <v>212</v>
      </c>
      <c r="AM112" s="492">
        <v>8</v>
      </c>
      <c r="AN112" s="492">
        <v>0</v>
      </c>
      <c r="AO112" s="492">
        <v>34</v>
      </c>
      <c r="AP112" s="492">
        <v>80</v>
      </c>
      <c r="AQ112" s="492">
        <v>53</v>
      </c>
      <c r="AR112" s="492">
        <v>53</v>
      </c>
      <c r="AS112" s="495">
        <v>0</v>
      </c>
    </row>
    <row r="113" spans="1:45" s="481" customFormat="1" ht="15" customHeight="1" x14ac:dyDescent="0.25">
      <c r="A113" s="490">
        <v>2020</v>
      </c>
      <c r="B113" s="491" t="s">
        <v>13</v>
      </c>
      <c r="C113" s="491" t="s">
        <v>104</v>
      </c>
      <c r="D113" s="492">
        <v>148</v>
      </c>
      <c r="E113" s="492">
        <v>13</v>
      </c>
      <c r="F113" s="484">
        <v>5</v>
      </c>
      <c r="G113" s="492">
        <v>135</v>
      </c>
      <c r="H113" s="492">
        <v>6</v>
      </c>
      <c r="I113" s="492">
        <v>4</v>
      </c>
      <c r="J113" s="492">
        <v>3</v>
      </c>
      <c r="K113" s="492">
        <v>0</v>
      </c>
      <c r="L113" s="484">
        <v>1</v>
      </c>
      <c r="M113" s="484">
        <v>3</v>
      </c>
      <c r="N113" s="484">
        <v>1</v>
      </c>
      <c r="O113" s="484">
        <v>0</v>
      </c>
      <c r="P113" s="492">
        <v>14</v>
      </c>
      <c r="Q113" s="492">
        <v>97</v>
      </c>
      <c r="R113" s="492">
        <v>24</v>
      </c>
      <c r="S113" s="492">
        <v>0</v>
      </c>
      <c r="T113" s="492">
        <v>144</v>
      </c>
      <c r="U113" s="492">
        <v>0</v>
      </c>
      <c r="V113" s="492">
        <v>0</v>
      </c>
      <c r="W113" s="492">
        <v>1</v>
      </c>
      <c r="X113" s="492">
        <v>2</v>
      </c>
      <c r="Y113" s="492">
        <v>1</v>
      </c>
      <c r="Z113" s="492">
        <v>139</v>
      </c>
      <c r="AA113" s="492">
        <v>9</v>
      </c>
      <c r="AB113" s="492">
        <v>0</v>
      </c>
      <c r="AC113" s="494">
        <v>44.2</v>
      </c>
      <c r="AD113" s="492">
        <v>1</v>
      </c>
      <c r="AE113" s="492">
        <v>59</v>
      </c>
      <c r="AF113" s="492">
        <v>46</v>
      </c>
      <c r="AG113" s="492">
        <v>28</v>
      </c>
      <c r="AH113" s="492">
        <v>8</v>
      </c>
      <c r="AI113" s="492">
        <v>6</v>
      </c>
      <c r="AJ113" s="492">
        <v>0</v>
      </c>
      <c r="AK113" s="492">
        <v>0</v>
      </c>
      <c r="AL113" s="492">
        <v>141</v>
      </c>
      <c r="AM113" s="492">
        <v>7</v>
      </c>
      <c r="AN113" s="492">
        <v>0</v>
      </c>
      <c r="AO113" s="492">
        <v>22</v>
      </c>
      <c r="AP113" s="492">
        <v>71</v>
      </c>
      <c r="AQ113" s="492">
        <v>26</v>
      </c>
      <c r="AR113" s="492">
        <v>29</v>
      </c>
      <c r="AS113" s="495">
        <v>0</v>
      </c>
    </row>
    <row r="114" spans="1:45" s="481" customFormat="1" ht="15" customHeight="1" x14ac:dyDescent="0.25">
      <c r="A114" s="490">
        <v>2020</v>
      </c>
      <c r="B114" s="491" t="s">
        <v>14</v>
      </c>
      <c r="C114" s="491" t="s">
        <v>104</v>
      </c>
      <c r="D114" s="492">
        <v>686</v>
      </c>
      <c r="E114" s="492">
        <v>154</v>
      </c>
      <c r="F114" s="484">
        <v>11</v>
      </c>
      <c r="G114" s="492">
        <v>532</v>
      </c>
      <c r="H114" s="492">
        <v>78</v>
      </c>
      <c r="I114" s="492">
        <v>73</v>
      </c>
      <c r="J114" s="492">
        <v>3</v>
      </c>
      <c r="K114" s="492">
        <v>0</v>
      </c>
      <c r="L114" s="484">
        <v>8</v>
      </c>
      <c r="M114" s="484">
        <v>3</v>
      </c>
      <c r="N114" s="484">
        <v>0</v>
      </c>
      <c r="O114" s="484">
        <v>0</v>
      </c>
      <c r="P114" s="492">
        <v>123</v>
      </c>
      <c r="Q114" s="492">
        <v>388</v>
      </c>
      <c r="R114" s="492">
        <v>21</v>
      </c>
      <c r="S114" s="492">
        <v>0</v>
      </c>
      <c r="T114" s="492">
        <v>679</v>
      </c>
      <c r="U114" s="492">
        <v>0</v>
      </c>
      <c r="V114" s="492">
        <v>0</v>
      </c>
      <c r="W114" s="492">
        <v>0</v>
      </c>
      <c r="X114" s="492">
        <v>0</v>
      </c>
      <c r="Y114" s="492">
        <v>7</v>
      </c>
      <c r="Z114" s="492">
        <v>620</v>
      </c>
      <c r="AA114" s="492">
        <v>66</v>
      </c>
      <c r="AB114" s="492">
        <v>0</v>
      </c>
      <c r="AC114" s="494">
        <v>38.5</v>
      </c>
      <c r="AD114" s="492">
        <v>30</v>
      </c>
      <c r="AE114" s="492">
        <v>405</v>
      </c>
      <c r="AF114" s="492">
        <v>201</v>
      </c>
      <c r="AG114" s="492">
        <v>42</v>
      </c>
      <c r="AH114" s="492">
        <v>7</v>
      </c>
      <c r="AI114" s="492">
        <v>1</v>
      </c>
      <c r="AJ114" s="492">
        <v>0</v>
      </c>
      <c r="AK114" s="492">
        <v>0</v>
      </c>
      <c r="AL114" s="492">
        <v>678</v>
      </c>
      <c r="AM114" s="492">
        <v>8</v>
      </c>
      <c r="AN114" s="492">
        <v>0</v>
      </c>
      <c r="AO114" s="492">
        <v>150</v>
      </c>
      <c r="AP114" s="492">
        <v>411</v>
      </c>
      <c r="AQ114" s="492">
        <v>98</v>
      </c>
      <c r="AR114" s="492">
        <v>27</v>
      </c>
      <c r="AS114" s="495">
        <v>0</v>
      </c>
    </row>
    <row r="115" spans="1:45" s="481" customFormat="1" ht="15" customHeight="1" x14ac:dyDescent="0.25">
      <c r="A115" s="490">
        <v>2020</v>
      </c>
      <c r="B115" s="491" t="s">
        <v>15</v>
      </c>
      <c r="C115" s="491" t="s">
        <v>104</v>
      </c>
      <c r="D115" s="492">
        <v>3681</v>
      </c>
      <c r="E115" s="492">
        <v>322</v>
      </c>
      <c r="F115" s="484">
        <v>96</v>
      </c>
      <c r="G115" s="492">
        <v>3359</v>
      </c>
      <c r="H115" s="492">
        <v>181</v>
      </c>
      <c r="I115" s="492">
        <v>128</v>
      </c>
      <c r="J115" s="492">
        <v>13</v>
      </c>
      <c r="K115" s="492">
        <v>0</v>
      </c>
      <c r="L115" s="484">
        <v>17</v>
      </c>
      <c r="M115" s="484">
        <v>36</v>
      </c>
      <c r="N115" s="484">
        <v>43</v>
      </c>
      <c r="O115" s="484">
        <v>0</v>
      </c>
      <c r="P115" s="492">
        <v>503</v>
      </c>
      <c r="Q115" s="492">
        <v>2028</v>
      </c>
      <c r="R115" s="492">
        <v>828</v>
      </c>
      <c r="S115" s="492">
        <v>0</v>
      </c>
      <c r="T115" s="492">
        <v>3454</v>
      </c>
      <c r="U115" s="492">
        <v>6</v>
      </c>
      <c r="V115" s="492">
        <v>5</v>
      </c>
      <c r="W115" s="492">
        <v>58</v>
      </c>
      <c r="X115" s="492">
        <v>33</v>
      </c>
      <c r="Y115" s="492">
        <v>125</v>
      </c>
      <c r="Z115" s="492">
        <v>3426</v>
      </c>
      <c r="AA115" s="492">
        <v>255</v>
      </c>
      <c r="AB115" s="492">
        <v>0</v>
      </c>
      <c r="AC115" s="494">
        <v>44.8</v>
      </c>
      <c r="AD115" s="492">
        <v>81</v>
      </c>
      <c r="AE115" s="492">
        <v>1398</v>
      </c>
      <c r="AF115" s="492">
        <v>945</v>
      </c>
      <c r="AG115" s="492">
        <v>859</v>
      </c>
      <c r="AH115" s="492">
        <v>250</v>
      </c>
      <c r="AI115" s="492">
        <v>127</v>
      </c>
      <c r="AJ115" s="492">
        <v>21</v>
      </c>
      <c r="AK115" s="492">
        <v>0</v>
      </c>
      <c r="AL115" s="492">
        <v>3486</v>
      </c>
      <c r="AM115" s="492">
        <v>194</v>
      </c>
      <c r="AN115" s="492">
        <v>1</v>
      </c>
      <c r="AO115" s="492">
        <v>925</v>
      </c>
      <c r="AP115" s="492">
        <v>1322</v>
      </c>
      <c r="AQ115" s="492">
        <v>690</v>
      </c>
      <c r="AR115" s="492">
        <v>744</v>
      </c>
      <c r="AS115" s="495">
        <v>0</v>
      </c>
    </row>
    <row r="116" spans="1:45" s="481" customFormat="1" ht="15" customHeight="1" x14ac:dyDescent="0.25">
      <c r="A116" s="490">
        <v>2020</v>
      </c>
      <c r="B116" s="491" t="s">
        <v>16</v>
      </c>
      <c r="C116" s="491" t="s">
        <v>104</v>
      </c>
      <c r="D116" s="492">
        <v>233</v>
      </c>
      <c r="E116" s="492">
        <v>26</v>
      </c>
      <c r="F116" s="484">
        <v>4</v>
      </c>
      <c r="G116" s="492">
        <v>207</v>
      </c>
      <c r="H116" s="492">
        <v>19</v>
      </c>
      <c r="I116" s="492">
        <v>7</v>
      </c>
      <c r="J116" s="492">
        <v>0</v>
      </c>
      <c r="K116" s="492">
        <v>0</v>
      </c>
      <c r="L116" s="484">
        <v>1</v>
      </c>
      <c r="M116" s="484">
        <v>2</v>
      </c>
      <c r="N116" s="484">
        <v>1</v>
      </c>
      <c r="O116" s="484">
        <v>0</v>
      </c>
      <c r="P116" s="492">
        <v>40</v>
      </c>
      <c r="Q116" s="492">
        <v>136</v>
      </c>
      <c r="R116" s="492">
        <v>31</v>
      </c>
      <c r="S116" s="492">
        <v>0</v>
      </c>
      <c r="T116" s="478" t="s">
        <v>1</v>
      </c>
      <c r="U116" s="478" t="s">
        <v>1</v>
      </c>
      <c r="V116" s="478" t="s">
        <v>1</v>
      </c>
      <c r="W116" s="478" t="s">
        <v>1</v>
      </c>
      <c r="X116" s="478" t="s">
        <v>1</v>
      </c>
      <c r="Y116" s="478" t="s">
        <v>1</v>
      </c>
      <c r="Z116" s="492">
        <v>208</v>
      </c>
      <c r="AA116" s="492">
        <v>24</v>
      </c>
      <c r="AB116" s="492">
        <v>1</v>
      </c>
      <c r="AC116" s="494">
        <v>42.7</v>
      </c>
      <c r="AD116" s="492">
        <v>9</v>
      </c>
      <c r="AE116" s="492">
        <v>91</v>
      </c>
      <c r="AF116" s="492">
        <v>72</v>
      </c>
      <c r="AG116" s="492">
        <v>50</v>
      </c>
      <c r="AH116" s="492">
        <v>6</v>
      </c>
      <c r="AI116" s="492">
        <v>3</v>
      </c>
      <c r="AJ116" s="492">
        <v>2</v>
      </c>
      <c r="AK116" s="492">
        <v>0</v>
      </c>
      <c r="AL116" s="492">
        <v>229</v>
      </c>
      <c r="AM116" s="492">
        <v>4</v>
      </c>
      <c r="AN116" s="492">
        <v>0</v>
      </c>
      <c r="AO116" s="492">
        <v>50</v>
      </c>
      <c r="AP116" s="492">
        <v>102</v>
      </c>
      <c r="AQ116" s="492">
        <v>48</v>
      </c>
      <c r="AR116" s="492">
        <v>33</v>
      </c>
      <c r="AS116" s="495">
        <v>0</v>
      </c>
    </row>
    <row r="117" spans="1:45" s="481" customFormat="1" ht="15" customHeight="1" x14ac:dyDescent="0.25">
      <c r="A117" s="490">
        <v>2020</v>
      </c>
      <c r="B117" s="491" t="s">
        <v>17</v>
      </c>
      <c r="C117" s="491" t="s">
        <v>104</v>
      </c>
      <c r="D117" s="492">
        <v>240</v>
      </c>
      <c r="E117" s="492">
        <v>22</v>
      </c>
      <c r="F117" s="484">
        <v>14</v>
      </c>
      <c r="G117" s="492">
        <v>218</v>
      </c>
      <c r="H117" s="492">
        <v>9</v>
      </c>
      <c r="I117" s="492">
        <v>12</v>
      </c>
      <c r="J117" s="492">
        <v>1</v>
      </c>
      <c r="K117" s="492">
        <v>0</v>
      </c>
      <c r="L117" s="484">
        <v>6</v>
      </c>
      <c r="M117" s="484">
        <v>4</v>
      </c>
      <c r="N117" s="484">
        <v>4</v>
      </c>
      <c r="O117" s="484">
        <v>0</v>
      </c>
      <c r="P117" s="492">
        <v>26</v>
      </c>
      <c r="Q117" s="492">
        <v>128</v>
      </c>
      <c r="R117" s="492">
        <v>64</v>
      </c>
      <c r="S117" s="492">
        <v>0</v>
      </c>
      <c r="T117" s="492">
        <v>226</v>
      </c>
      <c r="U117" s="492">
        <v>0</v>
      </c>
      <c r="V117" s="492">
        <v>0</v>
      </c>
      <c r="W117" s="492">
        <v>1</v>
      </c>
      <c r="X117" s="492">
        <v>1</v>
      </c>
      <c r="Y117" s="492">
        <v>12</v>
      </c>
      <c r="Z117" s="492">
        <v>220</v>
      </c>
      <c r="AA117" s="492">
        <v>20</v>
      </c>
      <c r="AB117" s="492">
        <v>0</v>
      </c>
      <c r="AC117" s="494">
        <v>46.1</v>
      </c>
      <c r="AD117" s="492">
        <v>7</v>
      </c>
      <c r="AE117" s="492">
        <v>79</v>
      </c>
      <c r="AF117" s="492">
        <v>62</v>
      </c>
      <c r="AG117" s="492">
        <v>58</v>
      </c>
      <c r="AH117" s="492">
        <v>26</v>
      </c>
      <c r="AI117" s="492">
        <v>7</v>
      </c>
      <c r="AJ117" s="492">
        <v>1</v>
      </c>
      <c r="AK117" s="492">
        <v>0</v>
      </c>
      <c r="AL117" s="492">
        <v>231</v>
      </c>
      <c r="AM117" s="492">
        <v>8</v>
      </c>
      <c r="AN117" s="492">
        <v>1</v>
      </c>
      <c r="AO117" s="492">
        <v>146</v>
      </c>
      <c r="AP117" s="492">
        <v>81</v>
      </c>
      <c r="AQ117" s="492">
        <v>12</v>
      </c>
      <c r="AR117" s="492">
        <v>1</v>
      </c>
      <c r="AS117" s="495">
        <v>0</v>
      </c>
    </row>
    <row r="118" spans="1:45" s="481" customFormat="1" ht="15" customHeight="1" x14ac:dyDescent="0.25">
      <c r="A118" s="490">
        <v>2020</v>
      </c>
      <c r="B118" s="491" t="s">
        <v>18</v>
      </c>
      <c r="C118" s="491" t="s">
        <v>104</v>
      </c>
      <c r="D118" s="492">
        <v>602</v>
      </c>
      <c r="E118" s="492">
        <v>54</v>
      </c>
      <c r="F118" s="484">
        <v>33</v>
      </c>
      <c r="G118" s="492">
        <v>548</v>
      </c>
      <c r="H118" s="492">
        <v>18</v>
      </c>
      <c r="I118" s="492">
        <v>34</v>
      </c>
      <c r="J118" s="492">
        <v>2</v>
      </c>
      <c r="K118" s="492">
        <v>0</v>
      </c>
      <c r="L118" s="484">
        <v>5</v>
      </c>
      <c r="M118" s="484">
        <v>20</v>
      </c>
      <c r="N118" s="484">
        <v>8</v>
      </c>
      <c r="O118" s="484">
        <v>0</v>
      </c>
      <c r="P118" s="492">
        <v>54</v>
      </c>
      <c r="Q118" s="492">
        <v>373</v>
      </c>
      <c r="R118" s="492">
        <v>121</v>
      </c>
      <c r="S118" s="492">
        <v>0</v>
      </c>
      <c r="T118" s="492">
        <v>568</v>
      </c>
      <c r="U118" s="492">
        <v>4</v>
      </c>
      <c r="V118" s="492">
        <v>20</v>
      </c>
      <c r="W118" s="492">
        <v>0</v>
      </c>
      <c r="X118" s="492">
        <v>0</v>
      </c>
      <c r="Y118" s="492">
        <v>10</v>
      </c>
      <c r="Z118" s="492">
        <v>545</v>
      </c>
      <c r="AA118" s="492">
        <v>57</v>
      </c>
      <c r="AB118" s="492">
        <v>0</v>
      </c>
      <c r="AC118" s="494">
        <v>45.5</v>
      </c>
      <c r="AD118" s="492">
        <v>6</v>
      </c>
      <c r="AE118" s="492">
        <v>193</v>
      </c>
      <c r="AF118" s="492">
        <v>201</v>
      </c>
      <c r="AG118" s="492">
        <v>142</v>
      </c>
      <c r="AH118" s="492">
        <v>34</v>
      </c>
      <c r="AI118" s="492">
        <v>22</v>
      </c>
      <c r="AJ118" s="492">
        <v>4</v>
      </c>
      <c r="AK118" s="492">
        <v>0</v>
      </c>
      <c r="AL118" s="492">
        <v>579</v>
      </c>
      <c r="AM118" s="492">
        <v>23</v>
      </c>
      <c r="AN118" s="492">
        <v>0</v>
      </c>
      <c r="AO118" s="492">
        <v>74</v>
      </c>
      <c r="AP118" s="492">
        <v>260</v>
      </c>
      <c r="AQ118" s="492">
        <v>149</v>
      </c>
      <c r="AR118" s="492">
        <v>119</v>
      </c>
      <c r="AS118" s="495">
        <v>0</v>
      </c>
    </row>
    <row r="119" spans="1:45" s="481" customFormat="1" ht="15" customHeight="1" x14ac:dyDescent="0.25">
      <c r="A119" s="490">
        <v>2020</v>
      </c>
      <c r="B119" s="491" t="s">
        <v>19</v>
      </c>
      <c r="C119" s="491" t="s">
        <v>104</v>
      </c>
      <c r="D119" s="492">
        <v>540</v>
      </c>
      <c r="E119" s="492">
        <v>62</v>
      </c>
      <c r="F119" s="484">
        <v>22</v>
      </c>
      <c r="G119" s="492">
        <v>478</v>
      </c>
      <c r="H119" s="492">
        <v>16</v>
      </c>
      <c r="I119" s="492">
        <v>42</v>
      </c>
      <c r="J119" s="492">
        <v>4</v>
      </c>
      <c r="K119" s="492">
        <v>0</v>
      </c>
      <c r="L119" s="484">
        <v>5</v>
      </c>
      <c r="M119" s="484">
        <v>9</v>
      </c>
      <c r="N119" s="484">
        <v>8</v>
      </c>
      <c r="O119" s="484">
        <v>0</v>
      </c>
      <c r="P119" s="492">
        <v>61</v>
      </c>
      <c r="Q119" s="492">
        <v>323</v>
      </c>
      <c r="R119" s="492">
        <v>94</v>
      </c>
      <c r="S119" s="492">
        <v>0</v>
      </c>
      <c r="T119" s="492">
        <v>505</v>
      </c>
      <c r="U119" s="492">
        <v>1</v>
      </c>
      <c r="V119" s="492">
        <v>0</v>
      </c>
      <c r="W119" s="492">
        <v>0</v>
      </c>
      <c r="X119" s="492">
        <v>4</v>
      </c>
      <c r="Y119" s="492">
        <v>30</v>
      </c>
      <c r="Z119" s="492">
        <v>501</v>
      </c>
      <c r="AA119" s="492">
        <v>39</v>
      </c>
      <c r="AB119" s="492">
        <v>0</v>
      </c>
      <c r="AC119" s="494">
        <v>44.2</v>
      </c>
      <c r="AD119" s="492">
        <v>5</v>
      </c>
      <c r="AE119" s="492">
        <v>196</v>
      </c>
      <c r="AF119" s="492">
        <v>189</v>
      </c>
      <c r="AG119" s="492">
        <v>103</v>
      </c>
      <c r="AH119" s="492">
        <v>34</v>
      </c>
      <c r="AI119" s="492">
        <v>12</v>
      </c>
      <c r="AJ119" s="492">
        <v>1</v>
      </c>
      <c r="AK119" s="492">
        <v>0</v>
      </c>
      <c r="AL119" s="492">
        <v>497</v>
      </c>
      <c r="AM119" s="492">
        <v>40</v>
      </c>
      <c r="AN119" s="492">
        <v>3</v>
      </c>
      <c r="AO119" s="492">
        <v>102</v>
      </c>
      <c r="AP119" s="492">
        <v>244</v>
      </c>
      <c r="AQ119" s="492">
        <v>113</v>
      </c>
      <c r="AR119" s="492">
        <v>79</v>
      </c>
      <c r="AS119" s="495">
        <v>2</v>
      </c>
    </row>
    <row r="120" spans="1:45" s="481" customFormat="1" ht="15" customHeight="1" x14ac:dyDescent="0.25">
      <c r="A120" s="490">
        <v>2020</v>
      </c>
      <c r="B120" s="491" t="s">
        <v>20</v>
      </c>
      <c r="C120" s="491" t="s">
        <v>104</v>
      </c>
      <c r="D120" s="492">
        <v>14</v>
      </c>
      <c r="E120" s="492">
        <v>6</v>
      </c>
      <c r="F120" s="484">
        <v>0</v>
      </c>
      <c r="G120" s="492">
        <v>8</v>
      </c>
      <c r="H120" s="492">
        <v>3</v>
      </c>
      <c r="I120" s="492">
        <v>2</v>
      </c>
      <c r="J120" s="492">
        <v>1</v>
      </c>
      <c r="K120" s="492">
        <v>0</v>
      </c>
      <c r="L120" s="484">
        <v>0</v>
      </c>
      <c r="M120" s="484">
        <v>0</v>
      </c>
      <c r="N120" s="484">
        <v>0</v>
      </c>
      <c r="O120" s="484">
        <v>0</v>
      </c>
      <c r="P120" s="492">
        <v>0</v>
      </c>
      <c r="Q120" s="492">
        <v>7</v>
      </c>
      <c r="R120" s="492">
        <v>1</v>
      </c>
      <c r="S120" s="492">
        <v>0</v>
      </c>
      <c r="T120" s="492">
        <v>14</v>
      </c>
      <c r="U120" s="492">
        <v>0</v>
      </c>
      <c r="V120" s="492">
        <v>0</v>
      </c>
      <c r="W120" s="492">
        <v>0</v>
      </c>
      <c r="X120" s="492">
        <v>0</v>
      </c>
      <c r="Y120" s="492">
        <v>0</v>
      </c>
      <c r="Z120" s="492">
        <v>11</v>
      </c>
      <c r="AA120" s="492">
        <v>3</v>
      </c>
      <c r="AB120" s="492">
        <v>0</v>
      </c>
      <c r="AC120" s="494">
        <v>42.3</v>
      </c>
      <c r="AD120" s="492">
        <v>0</v>
      </c>
      <c r="AE120" s="492">
        <v>7</v>
      </c>
      <c r="AF120" s="492">
        <v>5</v>
      </c>
      <c r="AG120" s="492">
        <v>1</v>
      </c>
      <c r="AH120" s="492">
        <v>1</v>
      </c>
      <c r="AI120" s="492">
        <v>0</v>
      </c>
      <c r="AJ120" s="492">
        <v>0</v>
      </c>
      <c r="AK120" s="492">
        <v>0</v>
      </c>
      <c r="AL120" s="492">
        <v>14</v>
      </c>
      <c r="AM120" s="492">
        <v>0</v>
      </c>
      <c r="AN120" s="492">
        <v>0</v>
      </c>
      <c r="AO120" s="492">
        <v>6</v>
      </c>
      <c r="AP120" s="492">
        <v>3</v>
      </c>
      <c r="AQ120" s="492">
        <v>4</v>
      </c>
      <c r="AR120" s="492">
        <v>1</v>
      </c>
      <c r="AS120" s="495">
        <v>0</v>
      </c>
    </row>
    <row r="121" spans="1:45" s="481" customFormat="1" ht="15" customHeight="1" x14ac:dyDescent="0.25">
      <c r="A121" s="490">
        <v>2020</v>
      </c>
      <c r="B121" s="491" t="s">
        <v>105</v>
      </c>
      <c r="C121" s="491" t="s">
        <v>104</v>
      </c>
      <c r="D121" s="492">
        <v>79</v>
      </c>
      <c r="E121" s="488" t="s">
        <v>669</v>
      </c>
      <c r="F121" s="484">
        <v>15</v>
      </c>
      <c r="G121" s="488" t="s">
        <v>669</v>
      </c>
      <c r="H121" s="488" t="s">
        <v>669</v>
      </c>
      <c r="I121" s="478">
        <v>15</v>
      </c>
      <c r="J121" s="488" t="s">
        <v>669</v>
      </c>
      <c r="K121" s="492">
        <v>0</v>
      </c>
      <c r="L121" s="484">
        <v>0</v>
      </c>
      <c r="M121" s="484">
        <v>6</v>
      </c>
      <c r="N121" s="484">
        <v>9</v>
      </c>
      <c r="O121" s="484">
        <v>0</v>
      </c>
      <c r="P121" s="478" t="s">
        <v>669</v>
      </c>
      <c r="Q121" s="478" t="s">
        <v>669</v>
      </c>
      <c r="R121" s="492">
        <v>23</v>
      </c>
      <c r="S121" s="492">
        <v>0</v>
      </c>
      <c r="T121" s="478" t="s">
        <v>669</v>
      </c>
      <c r="U121" s="492">
        <v>0</v>
      </c>
      <c r="V121" s="492">
        <v>0</v>
      </c>
      <c r="W121" s="492">
        <v>0</v>
      </c>
      <c r="X121" s="478" t="s">
        <v>669</v>
      </c>
      <c r="Y121" s="478">
        <v>23</v>
      </c>
      <c r="Z121" s="492">
        <v>68</v>
      </c>
      <c r="AA121" s="492">
        <v>11</v>
      </c>
      <c r="AB121" s="492">
        <v>0</v>
      </c>
      <c r="AC121" s="494">
        <v>50.9</v>
      </c>
      <c r="AD121" s="492">
        <v>0</v>
      </c>
      <c r="AE121" s="492">
        <v>21</v>
      </c>
      <c r="AF121" s="492">
        <v>10</v>
      </c>
      <c r="AG121" s="492">
        <v>23</v>
      </c>
      <c r="AH121" s="492">
        <v>16</v>
      </c>
      <c r="AI121" s="478" t="s">
        <v>669</v>
      </c>
      <c r="AJ121" s="478" t="s">
        <v>669</v>
      </c>
      <c r="AK121" s="492">
        <v>0</v>
      </c>
      <c r="AL121" s="478">
        <v>72</v>
      </c>
      <c r="AM121" s="478" t="s">
        <v>669</v>
      </c>
      <c r="AN121" s="478" t="s">
        <v>669</v>
      </c>
      <c r="AO121" s="492">
        <v>41</v>
      </c>
      <c r="AP121" s="492">
        <v>24</v>
      </c>
      <c r="AQ121" s="478" t="s">
        <v>669</v>
      </c>
      <c r="AR121" s="478" t="s">
        <v>669</v>
      </c>
      <c r="AS121" s="495">
        <v>3</v>
      </c>
    </row>
    <row r="122" spans="1:45" s="481" customFormat="1" ht="15" customHeight="1" x14ac:dyDescent="0.25">
      <c r="A122" s="490">
        <v>2020</v>
      </c>
      <c r="B122" s="491" t="s">
        <v>376</v>
      </c>
      <c r="C122" s="491" t="s">
        <v>104</v>
      </c>
      <c r="D122" s="492">
        <v>6683</v>
      </c>
      <c r="E122" s="484" t="s">
        <v>1</v>
      </c>
      <c r="F122" s="484" t="s">
        <v>1</v>
      </c>
      <c r="G122" s="484" t="s">
        <v>1</v>
      </c>
      <c r="H122" s="484" t="s">
        <v>1</v>
      </c>
      <c r="I122" s="484" t="s">
        <v>1</v>
      </c>
      <c r="J122" s="484" t="s">
        <v>1</v>
      </c>
      <c r="K122" s="484" t="s">
        <v>1</v>
      </c>
      <c r="L122" s="484" t="s">
        <v>1</v>
      </c>
      <c r="M122" s="484" t="s">
        <v>1</v>
      </c>
      <c r="N122" s="484" t="s">
        <v>1</v>
      </c>
      <c r="O122" s="484" t="s">
        <v>1</v>
      </c>
      <c r="P122" s="484" t="s">
        <v>1</v>
      </c>
      <c r="Q122" s="484" t="s">
        <v>1</v>
      </c>
      <c r="R122" s="484" t="s">
        <v>1</v>
      </c>
      <c r="S122" s="484" t="s">
        <v>1</v>
      </c>
      <c r="T122" s="492">
        <v>6033</v>
      </c>
      <c r="U122" s="492">
        <v>11</v>
      </c>
      <c r="V122" s="492">
        <v>25</v>
      </c>
      <c r="W122" s="492">
        <v>64</v>
      </c>
      <c r="X122" s="492">
        <v>43</v>
      </c>
      <c r="Y122" s="492">
        <v>218</v>
      </c>
      <c r="Z122" s="492">
        <v>6155</v>
      </c>
      <c r="AA122" s="492">
        <v>527</v>
      </c>
      <c r="AB122" s="492">
        <v>1</v>
      </c>
      <c r="AC122" s="494">
        <v>44.2</v>
      </c>
      <c r="AD122" s="492">
        <v>145</v>
      </c>
      <c r="AE122" s="492">
        <v>2609</v>
      </c>
      <c r="AF122" s="492">
        <v>1869</v>
      </c>
      <c r="AG122" s="492">
        <v>1432</v>
      </c>
      <c r="AH122" s="492">
        <v>404</v>
      </c>
      <c r="AI122" s="492">
        <v>185</v>
      </c>
      <c r="AJ122" s="492">
        <v>30</v>
      </c>
      <c r="AK122" s="492">
        <v>0</v>
      </c>
      <c r="AL122" s="482">
        <v>6377</v>
      </c>
      <c r="AM122" s="492">
        <v>294</v>
      </c>
      <c r="AN122" s="492">
        <v>5</v>
      </c>
      <c r="AO122" s="492">
        <v>1596</v>
      </c>
      <c r="AP122" s="492">
        <v>2695</v>
      </c>
      <c r="AQ122" s="492">
        <v>1250</v>
      </c>
      <c r="AR122" s="492">
        <v>1126</v>
      </c>
      <c r="AS122" s="495">
        <v>5</v>
      </c>
    </row>
    <row r="123" spans="1:45" s="481" customFormat="1" ht="15" customHeight="1" x14ac:dyDescent="0.25">
      <c r="A123" s="490">
        <v>2021</v>
      </c>
      <c r="B123" s="491" t="s">
        <v>10</v>
      </c>
      <c r="C123" s="491" t="s">
        <v>104</v>
      </c>
      <c r="D123" s="482">
        <v>207</v>
      </c>
      <c r="E123" s="482">
        <v>27</v>
      </c>
      <c r="F123" s="496" t="s">
        <v>1</v>
      </c>
      <c r="G123" s="482">
        <v>180</v>
      </c>
      <c r="H123" s="482">
        <v>14</v>
      </c>
      <c r="I123" s="482">
        <v>13</v>
      </c>
      <c r="J123" s="482">
        <v>0</v>
      </c>
      <c r="K123" s="478">
        <v>0</v>
      </c>
      <c r="L123" s="484" t="s">
        <v>1</v>
      </c>
      <c r="M123" s="484" t="s">
        <v>1</v>
      </c>
      <c r="N123" s="484" t="s">
        <v>1</v>
      </c>
      <c r="O123" s="484" t="s">
        <v>1</v>
      </c>
      <c r="P123" s="482">
        <v>29</v>
      </c>
      <c r="Q123" s="482">
        <v>112</v>
      </c>
      <c r="R123" s="482">
        <v>39</v>
      </c>
      <c r="S123" s="478">
        <v>0</v>
      </c>
      <c r="T123" s="482">
        <v>205</v>
      </c>
      <c r="U123" s="482">
        <v>0</v>
      </c>
      <c r="V123" s="482">
        <v>0</v>
      </c>
      <c r="W123" s="482">
        <v>2</v>
      </c>
      <c r="X123" s="482">
        <v>0</v>
      </c>
      <c r="Y123" s="482">
        <v>0</v>
      </c>
      <c r="Z123" s="482">
        <v>177</v>
      </c>
      <c r="AA123" s="482">
        <v>30</v>
      </c>
      <c r="AB123" s="478">
        <v>0</v>
      </c>
      <c r="AC123" s="483">
        <v>44.8</v>
      </c>
      <c r="AD123" s="482">
        <v>2</v>
      </c>
      <c r="AE123" s="482">
        <v>76</v>
      </c>
      <c r="AF123" s="482">
        <v>55</v>
      </c>
      <c r="AG123" s="482">
        <v>61</v>
      </c>
      <c r="AH123" s="482">
        <v>7</v>
      </c>
      <c r="AI123" s="482">
        <v>5</v>
      </c>
      <c r="AJ123" s="482">
        <v>1</v>
      </c>
      <c r="AK123" s="478">
        <v>0</v>
      </c>
      <c r="AL123" s="482">
        <v>206</v>
      </c>
      <c r="AM123" s="482">
        <v>1</v>
      </c>
      <c r="AN123" s="482">
        <v>0</v>
      </c>
      <c r="AO123" s="482">
        <v>41</v>
      </c>
      <c r="AP123" s="482">
        <v>70</v>
      </c>
      <c r="AQ123" s="482">
        <v>57</v>
      </c>
      <c r="AR123" s="482">
        <v>39</v>
      </c>
      <c r="AS123" s="480">
        <v>0</v>
      </c>
    </row>
    <row r="124" spans="1:45" s="481" customFormat="1" ht="15" customHeight="1" x14ac:dyDescent="0.25">
      <c r="A124" s="490">
        <v>2021</v>
      </c>
      <c r="B124" s="491" t="s">
        <v>11</v>
      </c>
      <c r="C124" s="491" t="s">
        <v>104</v>
      </c>
      <c r="D124" s="478">
        <v>53</v>
      </c>
      <c r="E124" s="478">
        <v>8</v>
      </c>
      <c r="F124" s="496" t="s">
        <v>1</v>
      </c>
      <c r="G124" s="478">
        <v>45</v>
      </c>
      <c r="H124" s="478">
        <v>4</v>
      </c>
      <c r="I124" s="478">
        <v>4</v>
      </c>
      <c r="J124" s="478">
        <v>0</v>
      </c>
      <c r="K124" s="478">
        <v>0</v>
      </c>
      <c r="L124" s="484" t="s">
        <v>1</v>
      </c>
      <c r="M124" s="484" t="s">
        <v>1</v>
      </c>
      <c r="N124" s="484" t="s">
        <v>1</v>
      </c>
      <c r="O124" s="484" t="s">
        <v>1</v>
      </c>
      <c r="P124" s="478">
        <v>10</v>
      </c>
      <c r="Q124" s="478">
        <v>32</v>
      </c>
      <c r="R124" s="478">
        <v>3</v>
      </c>
      <c r="S124" s="478">
        <v>0</v>
      </c>
      <c r="T124" s="478" t="s">
        <v>1</v>
      </c>
      <c r="U124" s="478" t="s">
        <v>1</v>
      </c>
      <c r="V124" s="478" t="s">
        <v>1</v>
      </c>
      <c r="W124" s="478" t="s">
        <v>1</v>
      </c>
      <c r="X124" s="478" t="s">
        <v>1</v>
      </c>
      <c r="Y124" s="478" t="s">
        <v>1</v>
      </c>
      <c r="Z124" s="478">
        <v>50</v>
      </c>
      <c r="AA124" s="478">
        <v>3</v>
      </c>
      <c r="AB124" s="478">
        <v>0</v>
      </c>
      <c r="AC124" s="479">
        <v>40</v>
      </c>
      <c r="AD124" s="478">
        <v>2</v>
      </c>
      <c r="AE124" s="478">
        <v>25</v>
      </c>
      <c r="AF124" s="478">
        <v>18</v>
      </c>
      <c r="AG124" s="478">
        <v>8</v>
      </c>
      <c r="AH124" s="478">
        <v>0</v>
      </c>
      <c r="AI124" s="478">
        <v>0</v>
      </c>
      <c r="AJ124" s="478">
        <v>0</v>
      </c>
      <c r="AK124" s="478">
        <v>0</v>
      </c>
      <c r="AL124" s="478">
        <v>53</v>
      </c>
      <c r="AM124" s="478">
        <v>0</v>
      </c>
      <c r="AN124" s="478">
        <v>0</v>
      </c>
      <c r="AO124" s="478">
        <v>14</v>
      </c>
      <c r="AP124" s="478">
        <v>33</v>
      </c>
      <c r="AQ124" s="478">
        <v>4</v>
      </c>
      <c r="AR124" s="478">
        <v>2</v>
      </c>
      <c r="AS124" s="480">
        <v>0</v>
      </c>
    </row>
    <row r="125" spans="1:45" s="481" customFormat="1" ht="15" customHeight="1" x14ac:dyDescent="0.25">
      <c r="A125" s="490">
        <v>2021</v>
      </c>
      <c r="B125" s="491" t="s">
        <v>12</v>
      </c>
      <c r="C125" s="491" t="s">
        <v>104</v>
      </c>
      <c r="D125" s="478">
        <v>240</v>
      </c>
      <c r="E125" s="478">
        <v>38</v>
      </c>
      <c r="F125" s="496" t="s">
        <v>1</v>
      </c>
      <c r="G125" s="478">
        <v>202</v>
      </c>
      <c r="H125" s="478">
        <v>13</v>
      </c>
      <c r="I125" s="478">
        <v>25</v>
      </c>
      <c r="J125" s="478">
        <v>0</v>
      </c>
      <c r="K125" s="478">
        <v>0</v>
      </c>
      <c r="L125" s="484" t="s">
        <v>1</v>
      </c>
      <c r="M125" s="484" t="s">
        <v>1</v>
      </c>
      <c r="N125" s="484" t="s">
        <v>1</v>
      </c>
      <c r="O125" s="484" t="s">
        <v>1</v>
      </c>
      <c r="P125" s="478">
        <v>24</v>
      </c>
      <c r="Q125" s="478">
        <v>123</v>
      </c>
      <c r="R125" s="478">
        <v>55</v>
      </c>
      <c r="S125" s="478">
        <v>0</v>
      </c>
      <c r="T125" s="478">
        <v>228</v>
      </c>
      <c r="U125" s="478">
        <v>0</v>
      </c>
      <c r="V125" s="478">
        <v>0</v>
      </c>
      <c r="W125" s="478">
        <v>0</v>
      </c>
      <c r="X125" s="478">
        <v>0</v>
      </c>
      <c r="Y125" s="478">
        <v>12</v>
      </c>
      <c r="Z125" s="478">
        <v>219</v>
      </c>
      <c r="AA125" s="478">
        <v>21</v>
      </c>
      <c r="AB125" s="478">
        <v>0</v>
      </c>
      <c r="AC125" s="479">
        <v>45.5</v>
      </c>
      <c r="AD125" s="478">
        <v>6</v>
      </c>
      <c r="AE125" s="478">
        <v>73</v>
      </c>
      <c r="AF125" s="478">
        <v>74</v>
      </c>
      <c r="AG125" s="478">
        <v>67</v>
      </c>
      <c r="AH125" s="478">
        <v>16</v>
      </c>
      <c r="AI125" s="478">
        <v>4</v>
      </c>
      <c r="AJ125" s="478">
        <v>0</v>
      </c>
      <c r="AK125" s="478">
        <v>0</v>
      </c>
      <c r="AL125" s="478">
        <v>232</v>
      </c>
      <c r="AM125" s="478">
        <v>8</v>
      </c>
      <c r="AN125" s="478">
        <v>0</v>
      </c>
      <c r="AO125" s="478">
        <v>38</v>
      </c>
      <c r="AP125" s="478">
        <v>89</v>
      </c>
      <c r="AQ125" s="478">
        <v>58</v>
      </c>
      <c r="AR125" s="478">
        <v>55</v>
      </c>
      <c r="AS125" s="480">
        <v>0</v>
      </c>
    </row>
    <row r="126" spans="1:45" s="481" customFormat="1" ht="15" customHeight="1" x14ac:dyDescent="0.25">
      <c r="A126" s="490">
        <v>2021</v>
      </c>
      <c r="B126" s="491" t="s">
        <v>13</v>
      </c>
      <c r="C126" s="491" t="s">
        <v>104</v>
      </c>
      <c r="D126" s="492">
        <v>159</v>
      </c>
      <c r="E126" s="484">
        <v>16</v>
      </c>
      <c r="F126" s="496" t="s">
        <v>1</v>
      </c>
      <c r="G126" s="484">
        <v>143</v>
      </c>
      <c r="H126" s="484">
        <v>4</v>
      </c>
      <c r="I126" s="484">
        <v>9</v>
      </c>
      <c r="J126" s="484">
        <v>3</v>
      </c>
      <c r="K126" s="484">
        <v>0</v>
      </c>
      <c r="L126" s="484" t="s">
        <v>1</v>
      </c>
      <c r="M126" s="484" t="s">
        <v>1</v>
      </c>
      <c r="N126" s="484" t="s">
        <v>1</v>
      </c>
      <c r="O126" s="484" t="s">
        <v>1</v>
      </c>
      <c r="P126" s="484">
        <v>16</v>
      </c>
      <c r="Q126" s="484">
        <v>97</v>
      </c>
      <c r="R126" s="484">
        <v>30</v>
      </c>
      <c r="S126" s="484">
        <v>0</v>
      </c>
      <c r="T126" s="492">
        <v>152</v>
      </c>
      <c r="U126" s="492">
        <v>0</v>
      </c>
      <c r="V126" s="492">
        <v>0</v>
      </c>
      <c r="W126" s="492">
        <v>1</v>
      </c>
      <c r="X126" s="492">
        <v>1</v>
      </c>
      <c r="Y126" s="492">
        <v>5</v>
      </c>
      <c r="Z126" s="492">
        <v>147</v>
      </c>
      <c r="AA126" s="492">
        <v>12</v>
      </c>
      <c r="AB126" s="492">
        <v>0</v>
      </c>
      <c r="AC126" s="494">
        <v>44.9</v>
      </c>
      <c r="AD126" s="492">
        <v>1</v>
      </c>
      <c r="AE126" s="492">
        <v>58</v>
      </c>
      <c r="AF126" s="492">
        <v>53</v>
      </c>
      <c r="AG126" s="492">
        <v>32</v>
      </c>
      <c r="AH126" s="492">
        <v>8</v>
      </c>
      <c r="AI126" s="492">
        <v>7</v>
      </c>
      <c r="AJ126" s="492">
        <v>0</v>
      </c>
      <c r="AK126" s="492">
        <v>0</v>
      </c>
      <c r="AL126" s="492">
        <v>150</v>
      </c>
      <c r="AM126" s="492">
        <v>9</v>
      </c>
      <c r="AN126" s="492">
        <v>0</v>
      </c>
      <c r="AO126" s="492">
        <v>20</v>
      </c>
      <c r="AP126" s="492">
        <v>73</v>
      </c>
      <c r="AQ126" s="492">
        <v>33</v>
      </c>
      <c r="AR126" s="492">
        <v>33</v>
      </c>
      <c r="AS126" s="495">
        <v>0</v>
      </c>
    </row>
    <row r="127" spans="1:45" s="481" customFormat="1" ht="15" customHeight="1" x14ac:dyDescent="0.25">
      <c r="A127" s="490">
        <v>2021</v>
      </c>
      <c r="B127" s="491" t="s">
        <v>14</v>
      </c>
      <c r="C127" s="491" t="s">
        <v>104</v>
      </c>
      <c r="D127" s="492">
        <v>946</v>
      </c>
      <c r="E127" s="484">
        <v>271</v>
      </c>
      <c r="F127" s="496" t="s">
        <v>1</v>
      </c>
      <c r="G127" s="484">
        <v>675</v>
      </c>
      <c r="H127" s="484">
        <v>150</v>
      </c>
      <c r="I127" s="484">
        <v>118</v>
      </c>
      <c r="J127" s="484">
        <v>3</v>
      </c>
      <c r="K127" s="484">
        <v>0</v>
      </c>
      <c r="L127" s="484" t="s">
        <v>1</v>
      </c>
      <c r="M127" s="484" t="s">
        <v>1</v>
      </c>
      <c r="N127" s="484" t="s">
        <v>1</v>
      </c>
      <c r="O127" s="484" t="s">
        <v>1</v>
      </c>
      <c r="P127" s="484">
        <v>156</v>
      </c>
      <c r="Q127" s="484">
        <v>490</v>
      </c>
      <c r="R127" s="484">
        <v>29</v>
      </c>
      <c r="S127" s="484">
        <v>0</v>
      </c>
      <c r="T127" s="492">
        <v>939</v>
      </c>
      <c r="U127" s="492">
        <v>0</v>
      </c>
      <c r="V127" s="492">
        <v>0</v>
      </c>
      <c r="W127" s="492">
        <v>0</v>
      </c>
      <c r="X127" s="492">
        <v>0</v>
      </c>
      <c r="Y127" s="492">
        <v>7</v>
      </c>
      <c r="Z127" s="492">
        <v>850</v>
      </c>
      <c r="AA127" s="492">
        <v>96</v>
      </c>
      <c r="AB127" s="492">
        <v>0</v>
      </c>
      <c r="AC127" s="494">
        <v>38.200000000000003</v>
      </c>
      <c r="AD127" s="492">
        <v>72</v>
      </c>
      <c r="AE127" s="492">
        <v>534</v>
      </c>
      <c r="AF127" s="492">
        <v>279</v>
      </c>
      <c r="AG127" s="492">
        <v>51</v>
      </c>
      <c r="AH127" s="492">
        <v>8</v>
      </c>
      <c r="AI127" s="492">
        <v>2</v>
      </c>
      <c r="AJ127" s="492">
        <v>0</v>
      </c>
      <c r="AK127" s="492">
        <v>0</v>
      </c>
      <c r="AL127" s="492">
        <v>931</v>
      </c>
      <c r="AM127" s="492">
        <v>15</v>
      </c>
      <c r="AN127" s="492">
        <v>0</v>
      </c>
      <c r="AO127" s="492">
        <v>243</v>
      </c>
      <c r="AP127" s="492">
        <v>557</v>
      </c>
      <c r="AQ127" s="492">
        <v>117</v>
      </c>
      <c r="AR127" s="492">
        <v>29</v>
      </c>
      <c r="AS127" s="495">
        <v>0</v>
      </c>
    </row>
    <row r="128" spans="1:45" s="481" customFormat="1" ht="15" customHeight="1" x14ac:dyDescent="0.25">
      <c r="A128" s="490">
        <v>2021</v>
      </c>
      <c r="B128" s="491" t="s">
        <v>15</v>
      </c>
      <c r="C128" s="491" t="s">
        <v>104</v>
      </c>
      <c r="D128" s="492">
        <v>3861</v>
      </c>
      <c r="E128" s="484">
        <v>276</v>
      </c>
      <c r="F128" s="496" t="s">
        <v>1</v>
      </c>
      <c r="G128" s="484">
        <v>3585</v>
      </c>
      <c r="H128" s="484">
        <v>143</v>
      </c>
      <c r="I128" s="484">
        <v>119</v>
      </c>
      <c r="J128" s="484">
        <v>14</v>
      </c>
      <c r="K128" s="484">
        <v>0</v>
      </c>
      <c r="L128" s="484" t="s">
        <v>1</v>
      </c>
      <c r="M128" s="484" t="s">
        <v>1</v>
      </c>
      <c r="N128" s="484" t="s">
        <v>1</v>
      </c>
      <c r="O128" s="484" t="s">
        <v>1</v>
      </c>
      <c r="P128" s="484">
        <v>508</v>
      </c>
      <c r="Q128" s="484">
        <v>2200</v>
      </c>
      <c r="R128" s="484">
        <v>877</v>
      </c>
      <c r="S128" s="484">
        <v>0</v>
      </c>
      <c r="T128" s="492">
        <v>3649</v>
      </c>
      <c r="U128" s="492">
        <v>4</v>
      </c>
      <c r="V128" s="492">
        <v>4</v>
      </c>
      <c r="W128" s="492">
        <v>55</v>
      </c>
      <c r="X128" s="492">
        <v>36</v>
      </c>
      <c r="Y128" s="492">
        <v>113</v>
      </c>
      <c r="Z128" s="492">
        <v>3584</v>
      </c>
      <c r="AA128" s="492">
        <v>277</v>
      </c>
      <c r="AB128" s="492">
        <v>0</v>
      </c>
      <c r="AC128" s="494">
        <v>45.1</v>
      </c>
      <c r="AD128" s="492">
        <v>73</v>
      </c>
      <c r="AE128" s="492">
        <v>1426</v>
      </c>
      <c r="AF128" s="492">
        <v>1053</v>
      </c>
      <c r="AG128" s="492">
        <v>857</v>
      </c>
      <c r="AH128" s="492">
        <v>277</v>
      </c>
      <c r="AI128" s="492">
        <v>145</v>
      </c>
      <c r="AJ128" s="492">
        <v>30</v>
      </c>
      <c r="AK128" s="492">
        <v>0</v>
      </c>
      <c r="AL128" s="492">
        <v>3645</v>
      </c>
      <c r="AM128" s="492">
        <v>215</v>
      </c>
      <c r="AN128" s="492">
        <v>1</v>
      </c>
      <c r="AO128" s="492">
        <v>971</v>
      </c>
      <c r="AP128" s="492">
        <v>1437</v>
      </c>
      <c r="AQ128" s="492">
        <v>661</v>
      </c>
      <c r="AR128" s="492">
        <v>792</v>
      </c>
      <c r="AS128" s="495">
        <v>0</v>
      </c>
    </row>
    <row r="129" spans="1:45" s="481" customFormat="1" ht="15" customHeight="1" x14ac:dyDescent="0.25">
      <c r="A129" s="490">
        <v>2021</v>
      </c>
      <c r="B129" s="491" t="s">
        <v>16</v>
      </c>
      <c r="C129" s="491" t="s">
        <v>104</v>
      </c>
      <c r="D129" s="492">
        <v>275</v>
      </c>
      <c r="E129" s="484">
        <v>45</v>
      </c>
      <c r="F129" s="496" t="s">
        <v>1</v>
      </c>
      <c r="G129" s="484">
        <v>230</v>
      </c>
      <c r="H129" s="484">
        <v>16</v>
      </c>
      <c r="I129" s="484">
        <v>26</v>
      </c>
      <c r="J129" s="484">
        <v>3</v>
      </c>
      <c r="K129" s="484">
        <v>0</v>
      </c>
      <c r="L129" s="484" t="s">
        <v>1</v>
      </c>
      <c r="M129" s="484" t="s">
        <v>1</v>
      </c>
      <c r="N129" s="484" t="s">
        <v>1</v>
      </c>
      <c r="O129" s="484" t="s">
        <v>1</v>
      </c>
      <c r="P129" s="484">
        <v>51</v>
      </c>
      <c r="Q129" s="484">
        <v>145</v>
      </c>
      <c r="R129" s="484">
        <v>34</v>
      </c>
      <c r="S129" s="484">
        <v>0</v>
      </c>
      <c r="T129" s="478" t="s">
        <v>1</v>
      </c>
      <c r="U129" s="478" t="s">
        <v>1</v>
      </c>
      <c r="V129" s="478" t="s">
        <v>1</v>
      </c>
      <c r="W129" s="478" t="s">
        <v>1</v>
      </c>
      <c r="X129" s="478" t="s">
        <v>1</v>
      </c>
      <c r="Y129" s="478" t="s">
        <v>1</v>
      </c>
      <c r="Z129" s="496" t="s">
        <v>1</v>
      </c>
      <c r="AA129" s="496" t="s">
        <v>1</v>
      </c>
      <c r="AB129" s="496" t="s">
        <v>1</v>
      </c>
      <c r="AC129" s="486" t="s">
        <v>1</v>
      </c>
      <c r="AD129" s="492">
        <v>6</v>
      </c>
      <c r="AE129" s="492">
        <v>109</v>
      </c>
      <c r="AF129" s="492">
        <v>88</v>
      </c>
      <c r="AG129" s="492">
        <v>60</v>
      </c>
      <c r="AH129" s="492">
        <v>8</v>
      </c>
      <c r="AI129" s="492">
        <v>3</v>
      </c>
      <c r="AJ129" s="492">
        <v>1</v>
      </c>
      <c r="AK129" s="492">
        <v>0</v>
      </c>
      <c r="AL129" s="492">
        <v>268</v>
      </c>
      <c r="AM129" s="492">
        <v>7</v>
      </c>
      <c r="AN129" s="492">
        <v>0</v>
      </c>
      <c r="AO129" s="492">
        <v>48</v>
      </c>
      <c r="AP129" s="492">
        <v>132</v>
      </c>
      <c r="AQ129" s="492">
        <v>57</v>
      </c>
      <c r="AR129" s="492">
        <v>38</v>
      </c>
      <c r="AS129" s="495">
        <v>0</v>
      </c>
    </row>
    <row r="130" spans="1:45" s="481" customFormat="1" ht="15" customHeight="1" x14ac:dyDescent="0.25">
      <c r="A130" s="490">
        <v>2021</v>
      </c>
      <c r="B130" s="491" t="s">
        <v>17</v>
      </c>
      <c r="C130" s="491" t="s">
        <v>104</v>
      </c>
      <c r="D130" s="492">
        <v>260</v>
      </c>
      <c r="E130" s="484">
        <v>34</v>
      </c>
      <c r="F130" s="496" t="s">
        <v>1</v>
      </c>
      <c r="G130" s="484">
        <v>226</v>
      </c>
      <c r="H130" s="484">
        <v>12</v>
      </c>
      <c r="I130" s="484">
        <v>20</v>
      </c>
      <c r="J130" s="484">
        <v>2</v>
      </c>
      <c r="K130" s="484">
        <v>0</v>
      </c>
      <c r="L130" s="484" t="s">
        <v>1</v>
      </c>
      <c r="M130" s="484" t="s">
        <v>1</v>
      </c>
      <c r="N130" s="484" t="s">
        <v>1</v>
      </c>
      <c r="O130" s="484" t="s">
        <v>1</v>
      </c>
      <c r="P130" s="484">
        <v>26</v>
      </c>
      <c r="Q130" s="484">
        <v>135</v>
      </c>
      <c r="R130" s="484">
        <v>65</v>
      </c>
      <c r="S130" s="484">
        <v>0</v>
      </c>
      <c r="T130" s="492">
        <v>240</v>
      </c>
      <c r="U130" s="492">
        <v>1</v>
      </c>
      <c r="V130" s="492">
        <v>0</v>
      </c>
      <c r="W130" s="492">
        <v>6</v>
      </c>
      <c r="X130" s="492">
        <v>1</v>
      </c>
      <c r="Y130" s="492">
        <v>12</v>
      </c>
      <c r="Z130" s="492">
        <v>234</v>
      </c>
      <c r="AA130" s="492">
        <v>26</v>
      </c>
      <c r="AB130" s="492">
        <v>0</v>
      </c>
      <c r="AC130" s="494">
        <v>46.1</v>
      </c>
      <c r="AD130" s="492">
        <v>5</v>
      </c>
      <c r="AE130" s="492">
        <v>87</v>
      </c>
      <c r="AF130" s="492">
        <v>71</v>
      </c>
      <c r="AG130" s="492">
        <v>58</v>
      </c>
      <c r="AH130" s="492">
        <v>25</v>
      </c>
      <c r="AI130" s="492">
        <v>11</v>
      </c>
      <c r="AJ130" s="492">
        <v>3</v>
      </c>
      <c r="AK130" s="492">
        <v>0</v>
      </c>
      <c r="AL130" s="492">
        <v>252</v>
      </c>
      <c r="AM130" s="492">
        <v>7</v>
      </c>
      <c r="AN130" s="492">
        <v>1</v>
      </c>
      <c r="AO130" s="492">
        <v>156</v>
      </c>
      <c r="AP130" s="492">
        <v>84</v>
      </c>
      <c r="AQ130" s="492">
        <v>19</v>
      </c>
      <c r="AR130" s="492">
        <v>1</v>
      </c>
      <c r="AS130" s="495">
        <v>0</v>
      </c>
    </row>
    <row r="131" spans="1:45" s="481" customFormat="1" ht="15" customHeight="1" x14ac:dyDescent="0.25">
      <c r="A131" s="490">
        <v>2021</v>
      </c>
      <c r="B131" s="491" t="s">
        <v>18</v>
      </c>
      <c r="C131" s="491" t="s">
        <v>104</v>
      </c>
      <c r="D131" s="492">
        <v>633</v>
      </c>
      <c r="E131" s="484">
        <v>64</v>
      </c>
      <c r="F131" s="496" t="s">
        <v>1</v>
      </c>
      <c r="G131" s="484">
        <v>569</v>
      </c>
      <c r="H131" s="484">
        <v>28</v>
      </c>
      <c r="I131" s="484">
        <v>34</v>
      </c>
      <c r="J131" s="484">
        <v>2</v>
      </c>
      <c r="K131" s="484">
        <v>0</v>
      </c>
      <c r="L131" s="484" t="s">
        <v>1</v>
      </c>
      <c r="M131" s="484" t="s">
        <v>1</v>
      </c>
      <c r="N131" s="484" t="s">
        <v>1</v>
      </c>
      <c r="O131" s="484" t="s">
        <v>1</v>
      </c>
      <c r="P131" s="484">
        <v>53</v>
      </c>
      <c r="Q131" s="484">
        <v>389</v>
      </c>
      <c r="R131" s="484">
        <v>127</v>
      </c>
      <c r="S131" s="484">
        <v>0</v>
      </c>
      <c r="T131" s="492">
        <v>599</v>
      </c>
      <c r="U131" s="492">
        <v>2</v>
      </c>
      <c r="V131" s="492">
        <v>27</v>
      </c>
      <c r="W131" s="492">
        <v>0</v>
      </c>
      <c r="X131" s="492">
        <v>1</v>
      </c>
      <c r="Y131" s="492">
        <v>4</v>
      </c>
      <c r="Z131" s="492">
        <v>575</v>
      </c>
      <c r="AA131" s="492">
        <v>58</v>
      </c>
      <c r="AB131" s="492">
        <v>0</v>
      </c>
      <c r="AC131" s="494">
        <v>45.6</v>
      </c>
      <c r="AD131" s="492">
        <v>6</v>
      </c>
      <c r="AE131" s="492">
        <v>210</v>
      </c>
      <c r="AF131" s="492">
        <v>201</v>
      </c>
      <c r="AG131" s="492">
        <v>149</v>
      </c>
      <c r="AH131" s="492">
        <v>39</v>
      </c>
      <c r="AI131" s="492">
        <v>23</v>
      </c>
      <c r="AJ131" s="492">
        <v>5</v>
      </c>
      <c r="AK131" s="492">
        <v>0</v>
      </c>
      <c r="AL131" s="492">
        <v>610</v>
      </c>
      <c r="AM131" s="492">
        <v>23</v>
      </c>
      <c r="AN131" s="492">
        <v>0</v>
      </c>
      <c r="AO131" s="492">
        <v>85</v>
      </c>
      <c r="AP131" s="492">
        <v>274</v>
      </c>
      <c r="AQ131" s="492">
        <v>149</v>
      </c>
      <c r="AR131" s="492">
        <v>125</v>
      </c>
      <c r="AS131" s="495">
        <v>0</v>
      </c>
    </row>
    <row r="132" spans="1:45" s="481" customFormat="1" ht="15" customHeight="1" x14ac:dyDescent="0.25">
      <c r="A132" s="490">
        <v>2021</v>
      </c>
      <c r="B132" s="491" t="s">
        <v>19</v>
      </c>
      <c r="C132" s="491" t="s">
        <v>104</v>
      </c>
      <c r="D132" s="492">
        <v>648</v>
      </c>
      <c r="E132" s="484">
        <v>130</v>
      </c>
      <c r="F132" s="496" t="s">
        <v>1</v>
      </c>
      <c r="G132" s="484">
        <v>518</v>
      </c>
      <c r="H132" s="484">
        <v>54</v>
      </c>
      <c r="I132" s="484">
        <v>71</v>
      </c>
      <c r="J132" s="484">
        <v>5</v>
      </c>
      <c r="K132" s="484">
        <v>0</v>
      </c>
      <c r="L132" s="484" t="s">
        <v>1</v>
      </c>
      <c r="M132" s="484" t="s">
        <v>1</v>
      </c>
      <c r="N132" s="484" t="s">
        <v>1</v>
      </c>
      <c r="O132" s="484" t="s">
        <v>1</v>
      </c>
      <c r="P132" s="484">
        <v>55</v>
      </c>
      <c r="Q132" s="484">
        <v>368</v>
      </c>
      <c r="R132" s="484">
        <v>95</v>
      </c>
      <c r="S132" s="484">
        <v>0</v>
      </c>
      <c r="T132" s="492">
        <v>629</v>
      </c>
      <c r="U132" s="492">
        <v>0</v>
      </c>
      <c r="V132" s="492">
        <v>1</v>
      </c>
      <c r="W132" s="492">
        <v>1</v>
      </c>
      <c r="X132" s="492">
        <v>1</v>
      </c>
      <c r="Y132" s="492">
        <v>16</v>
      </c>
      <c r="Z132" s="492">
        <v>594</v>
      </c>
      <c r="AA132" s="492">
        <v>54</v>
      </c>
      <c r="AB132" s="492">
        <v>0</v>
      </c>
      <c r="AC132" s="494">
        <v>43.5</v>
      </c>
      <c r="AD132" s="492">
        <v>9</v>
      </c>
      <c r="AE132" s="492">
        <v>259</v>
      </c>
      <c r="AF132" s="492">
        <v>227</v>
      </c>
      <c r="AG132" s="492">
        <v>99</v>
      </c>
      <c r="AH132" s="492">
        <v>36</v>
      </c>
      <c r="AI132" s="492">
        <v>17</v>
      </c>
      <c r="AJ132" s="492">
        <v>1</v>
      </c>
      <c r="AK132" s="492">
        <v>0</v>
      </c>
      <c r="AL132" s="492">
        <v>594</v>
      </c>
      <c r="AM132" s="492">
        <v>50</v>
      </c>
      <c r="AN132" s="492">
        <v>4</v>
      </c>
      <c r="AO132" s="492">
        <v>131</v>
      </c>
      <c r="AP132" s="492">
        <v>305</v>
      </c>
      <c r="AQ132" s="492">
        <v>129</v>
      </c>
      <c r="AR132" s="492">
        <v>79</v>
      </c>
      <c r="AS132" s="495">
        <v>4</v>
      </c>
    </row>
    <row r="133" spans="1:45" s="481" customFormat="1" ht="15" customHeight="1" x14ac:dyDescent="0.25">
      <c r="A133" s="490">
        <v>2021</v>
      </c>
      <c r="B133" s="491" t="s">
        <v>20</v>
      </c>
      <c r="C133" s="491" t="s">
        <v>104</v>
      </c>
      <c r="D133" s="482">
        <v>24</v>
      </c>
      <c r="E133" s="482">
        <v>10</v>
      </c>
      <c r="F133" s="496" t="s">
        <v>1</v>
      </c>
      <c r="G133" s="482">
        <v>14</v>
      </c>
      <c r="H133" s="482">
        <v>4</v>
      </c>
      <c r="I133" s="482">
        <v>5</v>
      </c>
      <c r="J133" s="482">
        <v>1</v>
      </c>
      <c r="K133" s="478">
        <v>0</v>
      </c>
      <c r="L133" s="484" t="s">
        <v>1</v>
      </c>
      <c r="M133" s="484" t="s">
        <v>1</v>
      </c>
      <c r="N133" s="484" t="s">
        <v>1</v>
      </c>
      <c r="O133" s="484" t="s">
        <v>1</v>
      </c>
      <c r="P133" s="482">
        <v>3</v>
      </c>
      <c r="Q133" s="482">
        <v>10</v>
      </c>
      <c r="R133" s="482">
        <v>1</v>
      </c>
      <c r="S133" s="478">
        <v>0</v>
      </c>
      <c r="T133" s="482">
        <v>22</v>
      </c>
      <c r="U133" s="482">
        <v>0</v>
      </c>
      <c r="V133" s="482">
        <v>0</v>
      </c>
      <c r="W133" s="482">
        <v>0</v>
      </c>
      <c r="X133" s="482">
        <v>0</v>
      </c>
      <c r="Y133" s="482">
        <v>2</v>
      </c>
      <c r="Z133" s="482">
        <v>22</v>
      </c>
      <c r="AA133" s="482">
        <v>2</v>
      </c>
      <c r="AB133" s="478">
        <v>0</v>
      </c>
      <c r="AC133" s="483">
        <v>42.6</v>
      </c>
      <c r="AD133" s="482">
        <v>0</v>
      </c>
      <c r="AE133" s="482">
        <v>13</v>
      </c>
      <c r="AF133" s="482">
        <v>8</v>
      </c>
      <c r="AG133" s="482">
        <v>1</v>
      </c>
      <c r="AH133" s="482">
        <v>1</v>
      </c>
      <c r="AI133" s="482">
        <v>0</v>
      </c>
      <c r="AJ133" s="482">
        <v>1</v>
      </c>
      <c r="AK133" s="478">
        <v>0</v>
      </c>
      <c r="AL133" s="482">
        <v>22</v>
      </c>
      <c r="AM133" s="482">
        <v>2</v>
      </c>
      <c r="AN133" s="482">
        <v>0</v>
      </c>
      <c r="AO133" s="482">
        <v>9</v>
      </c>
      <c r="AP133" s="482">
        <v>7</v>
      </c>
      <c r="AQ133" s="482">
        <v>6</v>
      </c>
      <c r="AR133" s="482">
        <v>2</v>
      </c>
      <c r="AS133" s="485">
        <v>0</v>
      </c>
    </row>
    <row r="134" spans="1:45" s="481" customFormat="1" ht="15" customHeight="1" x14ac:dyDescent="0.25">
      <c r="A134" s="490">
        <v>2021</v>
      </c>
      <c r="B134" s="491" t="s">
        <v>105</v>
      </c>
      <c r="C134" s="491" t="s">
        <v>104</v>
      </c>
      <c r="D134" s="482">
        <v>94</v>
      </c>
      <c r="E134" s="482">
        <v>30</v>
      </c>
      <c r="F134" s="496" t="s">
        <v>1</v>
      </c>
      <c r="G134" s="482">
        <v>64</v>
      </c>
      <c r="H134" s="482">
        <v>10</v>
      </c>
      <c r="I134" s="482">
        <v>15</v>
      </c>
      <c r="J134" s="482">
        <v>5</v>
      </c>
      <c r="K134" s="482">
        <v>0</v>
      </c>
      <c r="L134" s="484" t="s">
        <v>1</v>
      </c>
      <c r="M134" s="484" t="s">
        <v>1</v>
      </c>
      <c r="N134" s="484" t="s">
        <v>1</v>
      </c>
      <c r="O134" s="484" t="s">
        <v>1</v>
      </c>
      <c r="P134" s="482">
        <v>7</v>
      </c>
      <c r="Q134" s="482">
        <v>28</v>
      </c>
      <c r="R134" s="482">
        <v>29</v>
      </c>
      <c r="S134" s="478">
        <v>0</v>
      </c>
      <c r="T134" s="482">
        <v>61</v>
      </c>
      <c r="U134" s="482">
        <v>0</v>
      </c>
      <c r="V134" s="482">
        <v>0</v>
      </c>
      <c r="W134" s="478" t="s">
        <v>669</v>
      </c>
      <c r="X134" s="478" t="s">
        <v>669</v>
      </c>
      <c r="Y134" s="478">
        <v>28</v>
      </c>
      <c r="Z134" s="482">
        <v>82</v>
      </c>
      <c r="AA134" s="482">
        <v>12</v>
      </c>
      <c r="AB134" s="478">
        <v>0</v>
      </c>
      <c r="AC134" s="483">
        <v>48.8</v>
      </c>
      <c r="AD134" s="482">
        <v>0</v>
      </c>
      <c r="AE134" s="482">
        <v>30</v>
      </c>
      <c r="AF134" s="482">
        <v>20</v>
      </c>
      <c r="AG134" s="482">
        <v>20</v>
      </c>
      <c r="AH134" s="482">
        <v>15</v>
      </c>
      <c r="AI134" s="478" t="s">
        <v>669</v>
      </c>
      <c r="AJ134" s="478" t="s">
        <v>669</v>
      </c>
      <c r="AK134" s="482">
        <v>0</v>
      </c>
      <c r="AL134" s="482">
        <v>89</v>
      </c>
      <c r="AM134" s="482">
        <v>5</v>
      </c>
      <c r="AN134" s="482">
        <v>0</v>
      </c>
      <c r="AO134" s="482">
        <v>47</v>
      </c>
      <c r="AP134" s="482">
        <v>28</v>
      </c>
      <c r="AQ134" s="482">
        <v>13</v>
      </c>
      <c r="AR134" s="482">
        <v>6</v>
      </c>
      <c r="AS134" s="485">
        <v>0</v>
      </c>
    </row>
    <row r="135" spans="1:45" s="481" customFormat="1" ht="15" customHeight="1" x14ac:dyDescent="0.25">
      <c r="A135" s="490">
        <v>2021</v>
      </c>
      <c r="B135" s="491" t="s">
        <v>376</v>
      </c>
      <c r="C135" s="491" t="s">
        <v>104</v>
      </c>
      <c r="D135" s="482">
        <v>7400</v>
      </c>
      <c r="E135" s="484" t="s">
        <v>1</v>
      </c>
      <c r="F135" s="484" t="s">
        <v>1</v>
      </c>
      <c r="G135" s="484" t="s">
        <v>1</v>
      </c>
      <c r="H135" s="484" t="s">
        <v>1</v>
      </c>
      <c r="I135" s="484" t="s">
        <v>1</v>
      </c>
      <c r="J135" s="484" t="s">
        <v>1</v>
      </c>
      <c r="K135" s="484" t="s">
        <v>1</v>
      </c>
      <c r="L135" s="484" t="s">
        <v>1</v>
      </c>
      <c r="M135" s="484" t="s">
        <v>1</v>
      </c>
      <c r="N135" s="484" t="s">
        <v>1</v>
      </c>
      <c r="O135" s="484" t="s">
        <v>1</v>
      </c>
      <c r="P135" s="484" t="s">
        <v>1</v>
      </c>
      <c r="Q135" s="484" t="s">
        <v>1</v>
      </c>
      <c r="R135" s="484" t="s">
        <v>1</v>
      </c>
      <c r="S135" s="484" t="s">
        <v>1</v>
      </c>
      <c r="T135" s="482">
        <v>6724</v>
      </c>
      <c r="U135" s="478">
        <v>7</v>
      </c>
      <c r="V135" s="478">
        <v>32</v>
      </c>
      <c r="W135" s="482">
        <v>65</v>
      </c>
      <c r="X135" s="482">
        <v>40</v>
      </c>
      <c r="Y135" s="482">
        <v>199</v>
      </c>
      <c r="Z135" s="482">
        <v>6534</v>
      </c>
      <c r="AA135" s="482">
        <v>591</v>
      </c>
      <c r="AB135" s="478">
        <v>0</v>
      </c>
      <c r="AC135" s="483">
        <v>44.1</v>
      </c>
      <c r="AD135" s="482">
        <v>182</v>
      </c>
      <c r="AE135" s="482">
        <v>2900</v>
      </c>
      <c r="AF135" s="482">
        <v>2147</v>
      </c>
      <c r="AG135" s="482">
        <v>1463</v>
      </c>
      <c r="AH135" s="482">
        <v>440</v>
      </c>
      <c r="AI135" s="482">
        <v>217</v>
      </c>
      <c r="AJ135" s="482">
        <v>42</v>
      </c>
      <c r="AK135" s="478">
        <v>0</v>
      </c>
      <c r="AL135" s="482">
        <v>7052</v>
      </c>
      <c r="AM135" s="482">
        <v>342</v>
      </c>
      <c r="AN135" s="482">
        <v>6</v>
      </c>
      <c r="AO135" s="482">
        <v>1803</v>
      </c>
      <c r="AP135" s="482">
        <v>3089</v>
      </c>
      <c r="AQ135" s="482">
        <v>1303</v>
      </c>
      <c r="AR135" s="482">
        <v>1201</v>
      </c>
      <c r="AS135" s="480">
        <v>4</v>
      </c>
    </row>
    <row r="136" spans="1:45" s="481" customFormat="1" ht="15" customHeight="1" x14ac:dyDescent="0.25">
      <c r="A136" s="476">
        <v>2012</v>
      </c>
      <c r="B136" s="477" t="s">
        <v>10</v>
      </c>
      <c r="C136" s="477" t="s">
        <v>106</v>
      </c>
      <c r="D136" s="482">
        <v>6048</v>
      </c>
      <c r="E136" s="482">
        <v>476</v>
      </c>
      <c r="F136" s="482">
        <v>427</v>
      </c>
      <c r="G136" s="482">
        <v>5572</v>
      </c>
      <c r="H136" s="482">
        <v>361</v>
      </c>
      <c r="I136" s="482">
        <v>101</v>
      </c>
      <c r="J136" s="482">
        <v>14</v>
      </c>
      <c r="K136" s="478">
        <v>0</v>
      </c>
      <c r="L136" s="482">
        <v>169</v>
      </c>
      <c r="M136" s="482">
        <v>115</v>
      </c>
      <c r="N136" s="482">
        <v>143</v>
      </c>
      <c r="O136" s="478">
        <v>0</v>
      </c>
      <c r="P136" s="482">
        <v>1257</v>
      </c>
      <c r="Q136" s="482">
        <v>3370</v>
      </c>
      <c r="R136" s="482">
        <v>945</v>
      </c>
      <c r="S136" s="478">
        <v>0</v>
      </c>
      <c r="T136" s="482">
        <v>5994</v>
      </c>
      <c r="U136" s="482">
        <v>5</v>
      </c>
      <c r="V136" s="482">
        <v>6</v>
      </c>
      <c r="W136" s="478">
        <v>35</v>
      </c>
      <c r="X136" s="482">
        <v>8</v>
      </c>
      <c r="Y136" s="482">
        <v>0</v>
      </c>
      <c r="Z136" s="482">
        <v>5707</v>
      </c>
      <c r="AA136" s="482">
        <v>341</v>
      </c>
      <c r="AB136" s="478">
        <v>0</v>
      </c>
      <c r="AC136" s="483">
        <v>42.8</v>
      </c>
      <c r="AD136" s="482">
        <v>943</v>
      </c>
      <c r="AE136" s="482">
        <v>1394</v>
      </c>
      <c r="AF136" s="482">
        <v>1917</v>
      </c>
      <c r="AG136" s="482">
        <v>1437</v>
      </c>
      <c r="AH136" s="482">
        <v>261</v>
      </c>
      <c r="AI136" s="482">
        <v>81</v>
      </c>
      <c r="AJ136" s="482">
        <v>15</v>
      </c>
      <c r="AK136" s="478">
        <v>0</v>
      </c>
      <c r="AL136" s="482">
        <v>5930</v>
      </c>
      <c r="AM136" s="482">
        <v>115</v>
      </c>
      <c r="AN136" s="482">
        <v>3</v>
      </c>
      <c r="AO136" s="482">
        <v>1847</v>
      </c>
      <c r="AP136" s="482">
        <v>1394</v>
      </c>
      <c r="AQ136" s="482">
        <v>1620</v>
      </c>
      <c r="AR136" s="482">
        <v>1179</v>
      </c>
      <c r="AS136" s="485">
        <v>8</v>
      </c>
    </row>
    <row r="137" spans="1:45" s="481" customFormat="1" ht="15" customHeight="1" x14ac:dyDescent="0.25">
      <c r="A137" s="476">
        <v>2012</v>
      </c>
      <c r="B137" s="477" t="s">
        <v>11</v>
      </c>
      <c r="C137" s="477" t="s">
        <v>106</v>
      </c>
      <c r="D137" s="478">
        <v>1635</v>
      </c>
      <c r="E137" s="478">
        <v>125</v>
      </c>
      <c r="F137" s="478">
        <v>101</v>
      </c>
      <c r="G137" s="478">
        <v>1510</v>
      </c>
      <c r="H137" s="478">
        <v>89</v>
      </c>
      <c r="I137" s="478">
        <v>31</v>
      </c>
      <c r="J137" s="478">
        <v>5</v>
      </c>
      <c r="K137" s="478">
        <v>0</v>
      </c>
      <c r="L137" s="478">
        <v>32</v>
      </c>
      <c r="M137" s="478">
        <v>19</v>
      </c>
      <c r="N137" s="478">
        <v>50</v>
      </c>
      <c r="O137" s="478">
        <v>0</v>
      </c>
      <c r="P137" s="478">
        <v>274</v>
      </c>
      <c r="Q137" s="478">
        <v>756</v>
      </c>
      <c r="R137" s="478">
        <v>480</v>
      </c>
      <c r="S137" s="478">
        <v>0</v>
      </c>
      <c r="T137" s="478">
        <v>1550</v>
      </c>
      <c r="U137" s="478">
        <v>0</v>
      </c>
      <c r="V137" s="478">
        <v>0</v>
      </c>
      <c r="W137" s="478">
        <v>3</v>
      </c>
      <c r="X137" s="478">
        <v>35</v>
      </c>
      <c r="Y137" s="478">
        <v>47</v>
      </c>
      <c r="Z137" s="478">
        <v>1581</v>
      </c>
      <c r="AA137" s="478">
        <v>54</v>
      </c>
      <c r="AB137" s="478">
        <v>0</v>
      </c>
      <c r="AC137" s="479">
        <v>46.4</v>
      </c>
      <c r="AD137" s="478">
        <v>205</v>
      </c>
      <c r="AE137" s="478">
        <v>291</v>
      </c>
      <c r="AF137" s="478">
        <v>414</v>
      </c>
      <c r="AG137" s="478">
        <v>449</v>
      </c>
      <c r="AH137" s="478">
        <v>185</v>
      </c>
      <c r="AI137" s="478">
        <v>61</v>
      </c>
      <c r="AJ137" s="478">
        <v>30</v>
      </c>
      <c r="AK137" s="478">
        <v>0</v>
      </c>
      <c r="AL137" s="478">
        <v>1558</v>
      </c>
      <c r="AM137" s="478">
        <v>38</v>
      </c>
      <c r="AN137" s="478">
        <v>39</v>
      </c>
      <c r="AO137" s="478">
        <v>451</v>
      </c>
      <c r="AP137" s="478">
        <v>257</v>
      </c>
      <c r="AQ137" s="478">
        <v>413</v>
      </c>
      <c r="AR137" s="478">
        <v>514</v>
      </c>
      <c r="AS137" s="480">
        <v>0</v>
      </c>
    </row>
    <row r="138" spans="1:45" s="481" customFormat="1" ht="15" customHeight="1" x14ac:dyDescent="0.25">
      <c r="A138" s="476">
        <v>2012</v>
      </c>
      <c r="B138" s="477" t="s">
        <v>12</v>
      </c>
      <c r="C138" s="477" t="s">
        <v>106</v>
      </c>
      <c r="D138" s="478">
        <v>9492</v>
      </c>
      <c r="E138" s="478">
        <v>607</v>
      </c>
      <c r="F138" s="478">
        <v>658</v>
      </c>
      <c r="G138" s="478">
        <v>8885</v>
      </c>
      <c r="H138" s="478">
        <v>389</v>
      </c>
      <c r="I138" s="478">
        <v>175</v>
      </c>
      <c r="J138" s="478">
        <v>43</v>
      </c>
      <c r="K138" s="478">
        <v>0</v>
      </c>
      <c r="L138" s="478">
        <v>189</v>
      </c>
      <c r="M138" s="478">
        <v>171</v>
      </c>
      <c r="N138" s="478">
        <v>298</v>
      </c>
      <c r="O138" s="478">
        <v>0</v>
      </c>
      <c r="P138" s="478">
        <v>1402</v>
      </c>
      <c r="Q138" s="478">
        <v>4719</v>
      </c>
      <c r="R138" s="478">
        <v>2764</v>
      </c>
      <c r="S138" s="478">
        <v>0</v>
      </c>
      <c r="T138" s="478">
        <v>9119</v>
      </c>
      <c r="U138" s="478">
        <v>57</v>
      </c>
      <c r="V138" s="478">
        <v>7</v>
      </c>
      <c r="W138" s="478">
        <v>40</v>
      </c>
      <c r="X138" s="478">
        <v>17</v>
      </c>
      <c r="Y138" s="478">
        <v>252</v>
      </c>
      <c r="Z138" s="478">
        <v>9058</v>
      </c>
      <c r="AA138" s="478">
        <v>434</v>
      </c>
      <c r="AB138" s="478">
        <v>0</v>
      </c>
      <c r="AC138" s="479">
        <v>46.9</v>
      </c>
      <c r="AD138" s="478">
        <v>1006</v>
      </c>
      <c r="AE138" s="478">
        <v>1583</v>
      </c>
      <c r="AF138" s="478">
        <v>2499</v>
      </c>
      <c r="AG138" s="478">
        <v>3133</v>
      </c>
      <c r="AH138" s="478">
        <v>862</v>
      </c>
      <c r="AI138" s="478">
        <v>323</v>
      </c>
      <c r="AJ138" s="478">
        <v>86</v>
      </c>
      <c r="AK138" s="478">
        <v>0</v>
      </c>
      <c r="AL138" s="478">
        <v>9150</v>
      </c>
      <c r="AM138" s="478">
        <v>342</v>
      </c>
      <c r="AN138" s="478">
        <v>0</v>
      </c>
      <c r="AO138" s="478">
        <v>2299</v>
      </c>
      <c r="AP138" s="478">
        <v>1496</v>
      </c>
      <c r="AQ138" s="478">
        <v>2607</v>
      </c>
      <c r="AR138" s="478">
        <v>3090</v>
      </c>
      <c r="AS138" s="480">
        <v>0</v>
      </c>
    </row>
    <row r="139" spans="1:45" s="481" customFormat="1" ht="15" customHeight="1" x14ac:dyDescent="0.25">
      <c r="A139" s="476">
        <v>2012</v>
      </c>
      <c r="B139" s="477" t="s">
        <v>13</v>
      </c>
      <c r="C139" s="477" t="s">
        <v>106</v>
      </c>
      <c r="D139" s="482">
        <v>8504</v>
      </c>
      <c r="E139" s="482">
        <v>509</v>
      </c>
      <c r="F139" s="482">
        <v>531</v>
      </c>
      <c r="G139" s="482">
        <v>7995</v>
      </c>
      <c r="H139" s="482">
        <v>359</v>
      </c>
      <c r="I139" s="482">
        <v>120</v>
      </c>
      <c r="J139" s="482">
        <v>30</v>
      </c>
      <c r="K139" s="482">
        <v>0</v>
      </c>
      <c r="L139" s="482">
        <v>173</v>
      </c>
      <c r="M139" s="482">
        <v>114</v>
      </c>
      <c r="N139" s="482">
        <v>244</v>
      </c>
      <c r="O139" s="482">
        <v>0</v>
      </c>
      <c r="P139" s="482">
        <v>1586</v>
      </c>
      <c r="Q139" s="482">
        <v>4426</v>
      </c>
      <c r="R139" s="482">
        <v>1983</v>
      </c>
      <c r="S139" s="482">
        <v>0</v>
      </c>
      <c r="T139" s="482">
        <v>8189</v>
      </c>
      <c r="U139" s="482">
        <v>3</v>
      </c>
      <c r="V139" s="482">
        <v>7</v>
      </c>
      <c r="W139" s="482">
        <v>30</v>
      </c>
      <c r="X139" s="482">
        <v>144</v>
      </c>
      <c r="Y139" s="482">
        <v>131</v>
      </c>
      <c r="Z139" s="482">
        <v>8092</v>
      </c>
      <c r="AA139" s="482">
        <v>412</v>
      </c>
      <c r="AB139" s="478">
        <v>0</v>
      </c>
      <c r="AC139" s="483">
        <v>45</v>
      </c>
      <c r="AD139" s="482">
        <v>1058</v>
      </c>
      <c r="AE139" s="482">
        <v>1730</v>
      </c>
      <c r="AF139" s="482">
        <v>2429</v>
      </c>
      <c r="AG139" s="482">
        <v>2402</v>
      </c>
      <c r="AH139" s="482">
        <v>623</v>
      </c>
      <c r="AI139" s="482">
        <v>227</v>
      </c>
      <c r="AJ139" s="482">
        <v>35</v>
      </c>
      <c r="AK139" s="482">
        <v>0</v>
      </c>
      <c r="AL139" s="482">
        <v>8347</v>
      </c>
      <c r="AM139" s="482">
        <v>155</v>
      </c>
      <c r="AN139" s="482">
        <v>2</v>
      </c>
      <c r="AO139" s="482">
        <v>2346</v>
      </c>
      <c r="AP139" s="482">
        <v>1663</v>
      </c>
      <c r="AQ139" s="482">
        <v>2373</v>
      </c>
      <c r="AR139" s="482">
        <v>2122</v>
      </c>
      <c r="AS139" s="485">
        <v>0</v>
      </c>
    </row>
    <row r="140" spans="1:45" s="481" customFormat="1" ht="15" customHeight="1" x14ac:dyDescent="0.25">
      <c r="A140" s="476">
        <v>2012</v>
      </c>
      <c r="B140" s="477" t="s">
        <v>14</v>
      </c>
      <c r="C140" s="477" t="s">
        <v>106</v>
      </c>
      <c r="D140" s="482">
        <v>68582</v>
      </c>
      <c r="E140" s="482">
        <v>4216</v>
      </c>
      <c r="F140" s="482">
        <v>4086</v>
      </c>
      <c r="G140" s="482">
        <v>64366</v>
      </c>
      <c r="H140" s="482">
        <v>3011</v>
      </c>
      <c r="I140" s="482">
        <v>939</v>
      </c>
      <c r="J140" s="482">
        <v>266</v>
      </c>
      <c r="K140" s="478">
        <v>0</v>
      </c>
      <c r="L140" s="482">
        <v>1013</v>
      </c>
      <c r="M140" s="482">
        <v>743</v>
      </c>
      <c r="N140" s="482">
        <v>2330</v>
      </c>
      <c r="O140" s="478">
        <v>0</v>
      </c>
      <c r="P140" s="482">
        <v>16237</v>
      </c>
      <c r="Q140" s="482">
        <v>34417</v>
      </c>
      <c r="R140" s="482">
        <v>13712</v>
      </c>
      <c r="S140" s="478">
        <v>0</v>
      </c>
      <c r="T140" s="482">
        <v>67275</v>
      </c>
      <c r="U140" s="482">
        <v>0</v>
      </c>
      <c r="V140" s="482">
        <v>0</v>
      </c>
      <c r="W140" s="482">
        <v>0</v>
      </c>
      <c r="X140" s="482">
        <v>0</v>
      </c>
      <c r="Y140" s="478">
        <v>1307</v>
      </c>
      <c r="Z140" s="482">
        <v>61608</v>
      </c>
      <c r="AA140" s="482">
        <v>6974</v>
      </c>
      <c r="AB140" s="478">
        <v>0</v>
      </c>
      <c r="AC140" s="483">
        <v>43.3</v>
      </c>
      <c r="AD140" s="482">
        <v>10712</v>
      </c>
      <c r="AE140" s="482">
        <v>16859</v>
      </c>
      <c r="AF140" s="482">
        <v>17150</v>
      </c>
      <c r="AG140" s="482">
        <v>18206</v>
      </c>
      <c r="AH140" s="482">
        <v>3855</v>
      </c>
      <c r="AI140" s="482">
        <v>1348</v>
      </c>
      <c r="AJ140" s="482">
        <v>452</v>
      </c>
      <c r="AK140" s="478">
        <v>0</v>
      </c>
      <c r="AL140" s="482">
        <v>66204</v>
      </c>
      <c r="AM140" s="482">
        <v>2378</v>
      </c>
      <c r="AN140" s="478">
        <v>0</v>
      </c>
      <c r="AO140" s="482">
        <v>23513</v>
      </c>
      <c r="AP140" s="482">
        <v>14345</v>
      </c>
      <c r="AQ140" s="482">
        <v>15166</v>
      </c>
      <c r="AR140" s="482">
        <v>15558</v>
      </c>
      <c r="AS140" s="480">
        <v>0</v>
      </c>
    </row>
    <row r="141" spans="1:45" s="481" customFormat="1" ht="15" customHeight="1" x14ac:dyDescent="0.25">
      <c r="A141" s="476">
        <v>2012</v>
      </c>
      <c r="B141" s="477" t="s">
        <v>15</v>
      </c>
      <c r="C141" s="477" t="s">
        <v>106</v>
      </c>
      <c r="D141" s="482">
        <v>106018</v>
      </c>
      <c r="E141" s="482">
        <v>4959</v>
      </c>
      <c r="F141" s="482">
        <v>4949</v>
      </c>
      <c r="G141" s="482">
        <v>101059</v>
      </c>
      <c r="H141" s="482">
        <v>3571</v>
      </c>
      <c r="I141" s="482">
        <v>1159</v>
      </c>
      <c r="J141" s="482">
        <v>229</v>
      </c>
      <c r="K141" s="478">
        <v>0</v>
      </c>
      <c r="L141" s="482">
        <v>611</v>
      </c>
      <c r="M141" s="482">
        <v>928</v>
      </c>
      <c r="N141" s="482">
        <v>3409</v>
      </c>
      <c r="O141" s="478">
        <v>0</v>
      </c>
      <c r="P141" s="482">
        <v>16294</v>
      </c>
      <c r="Q141" s="482">
        <v>50321</v>
      </c>
      <c r="R141" s="482">
        <v>34442</v>
      </c>
      <c r="S141" s="478">
        <v>0</v>
      </c>
      <c r="T141" s="482">
        <v>92600</v>
      </c>
      <c r="U141" s="482">
        <v>587</v>
      </c>
      <c r="V141" s="478">
        <v>4541</v>
      </c>
      <c r="W141" s="482">
        <v>1873</v>
      </c>
      <c r="X141" s="482">
        <v>3864</v>
      </c>
      <c r="Y141" s="482">
        <v>2553</v>
      </c>
      <c r="Z141" s="482">
        <v>100418</v>
      </c>
      <c r="AA141" s="482">
        <v>5600</v>
      </c>
      <c r="AB141" s="478">
        <v>0</v>
      </c>
      <c r="AC141" s="483">
        <v>47.3</v>
      </c>
      <c r="AD141" s="482">
        <v>10833</v>
      </c>
      <c r="AE141" s="482">
        <v>19271</v>
      </c>
      <c r="AF141" s="482">
        <v>27020</v>
      </c>
      <c r="AG141" s="482">
        <v>29883</v>
      </c>
      <c r="AH141" s="482">
        <v>12016</v>
      </c>
      <c r="AI141" s="482">
        <v>5306</v>
      </c>
      <c r="AJ141" s="482">
        <v>1687</v>
      </c>
      <c r="AK141" s="478">
        <v>2</v>
      </c>
      <c r="AL141" s="482">
        <v>93548</v>
      </c>
      <c r="AM141" s="482">
        <v>12341</v>
      </c>
      <c r="AN141" s="482">
        <v>129</v>
      </c>
      <c r="AO141" s="482">
        <v>24641</v>
      </c>
      <c r="AP141" s="482">
        <v>22361</v>
      </c>
      <c r="AQ141" s="482">
        <v>24859</v>
      </c>
      <c r="AR141" s="482">
        <v>34120</v>
      </c>
      <c r="AS141" s="480">
        <v>37</v>
      </c>
    </row>
    <row r="142" spans="1:45" s="481" customFormat="1" ht="15" customHeight="1" x14ac:dyDescent="0.25">
      <c r="A142" s="476">
        <v>2012</v>
      </c>
      <c r="B142" s="477" t="s">
        <v>16</v>
      </c>
      <c r="C142" s="477" t="s">
        <v>106</v>
      </c>
      <c r="D142" s="482">
        <v>12220</v>
      </c>
      <c r="E142" s="482">
        <v>685</v>
      </c>
      <c r="F142" s="482">
        <v>561</v>
      </c>
      <c r="G142" s="482">
        <v>11535</v>
      </c>
      <c r="H142" s="482">
        <v>482</v>
      </c>
      <c r="I142" s="482">
        <v>185</v>
      </c>
      <c r="J142" s="482">
        <v>18</v>
      </c>
      <c r="K142" s="478">
        <v>0</v>
      </c>
      <c r="L142" s="482">
        <v>151</v>
      </c>
      <c r="M142" s="482">
        <v>129</v>
      </c>
      <c r="N142" s="482">
        <v>281</v>
      </c>
      <c r="O142" s="478">
        <v>0</v>
      </c>
      <c r="P142" s="482">
        <v>2185</v>
      </c>
      <c r="Q142" s="482">
        <v>6031</v>
      </c>
      <c r="R142" s="482">
        <v>3319</v>
      </c>
      <c r="S142" s="478">
        <v>0</v>
      </c>
      <c r="T142" s="482">
        <v>12042</v>
      </c>
      <c r="U142" s="482">
        <v>0</v>
      </c>
      <c r="V142" s="482">
        <v>0</v>
      </c>
      <c r="W142" s="482">
        <v>0</v>
      </c>
      <c r="X142" s="482">
        <v>0</v>
      </c>
      <c r="Y142" s="482">
        <v>178</v>
      </c>
      <c r="Z142" s="482">
        <v>11156</v>
      </c>
      <c r="AA142" s="482">
        <v>886</v>
      </c>
      <c r="AB142" s="478">
        <v>0</v>
      </c>
      <c r="AC142" s="483">
        <v>45.9</v>
      </c>
      <c r="AD142" s="482">
        <v>1401</v>
      </c>
      <c r="AE142" s="482">
        <v>2543</v>
      </c>
      <c r="AF142" s="482">
        <v>3172</v>
      </c>
      <c r="AG142" s="482">
        <v>3555</v>
      </c>
      <c r="AH142" s="482">
        <v>1086</v>
      </c>
      <c r="AI142" s="482">
        <v>371</v>
      </c>
      <c r="AJ142" s="482">
        <v>92</v>
      </c>
      <c r="AK142" s="478">
        <v>0</v>
      </c>
      <c r="AL142" s="482">
        <v>11184</v>
      </c>
      <c r="AM142" s="482">
        <v>1036</v>
      </c>
      <c r="AN142" s="478">
        <v>0</v>
      </c>
      <c r="AO142" s="482">
        <v>3969</v>
      </c>
      <c r="AP142" s="482">
        <v>2349</v>
      </c>
      <c r="AQ142" s="482">
        <v>3025</v>
      </c>
      <c r="AR142" s="482">
        <v>2877</v>
      </c>
      <c r="AS142" s="480">
        <v>0</v>
      </c>
    </row>
    <row r="143" spans="1:45" s="481" customFormat="1" ht="15" customHeight="1" x14ac:dyDescent="0.25">
      <c r="A143" s="476">
        <v>2012</v>
      </c>
      <c r="B143" s="477" t="s">
        <v>17</v>
      </c>
      <c r="C143" s="477" t="s">
        <v>106</v>
      </c>
      <c r="D143" s="482">
        <v>10099</v>
      </c>
      <c r="E143" s="482">
        <v>676</v>
      </c>
      <c r="F143" s="482">
        <v>545</v>
      </c>
      <c r="G143" s="482">
        <v>9423</v>
      </c>
      <c r="H143" s="482">
        <v>505</v>
      </c>
      <c r="I143" s="482">
        <v>137</v>
      </c>
      <c r="J143" s="482">
        <v>34</v>
      </c>
      <c r="K143" s="478">
        <v>0</v>
      </c>
      <c r="L143" s="482">
        <v>151</v>
      </c>
      <c r="M143" s="482">
        <v>123</v>
      </c>
      <c r="N143" s="482">
        <v>271</v>
      </c>
      <c r="O143" s="478">
        <v>0</v>
      </c>
      <c r="P143" s="482">
        <v>2271</v>
      </c>
      <c r="Q143" s="482">
        <v>4318</v>
      </c>
      <c r="R143" s="482">
        <v>2834</v>
      </c>
      <c r="S143" s="478">
        <v>0</v>
      </c>
      <c r="T143" s="482">
        <v>9787</v>
      </c>
      <c r="U143" s="482">
        <v>33</v>
      </c>
      <c r="V143" s="482">
        <v>27</v>
      </c>
      <c r="W143" s="482">
        <v>85</v>
      </c>
      <c r="X143" s="482">
        <v>46</v>
      </c>
      <c r="Y143" s="482">
        <v>121</v>
      </c>
      <c r="Z143" s="482">
        <v>9520</v>
      </c>
      <c r="AA143" s="482">
        <v>579</v>
      </c>
      <c r="AB143" s="478">
        <v>0</v>
      </c>
      <c r="AC143" s="483">
        <v>45</v>
      </c>
      <c r="AD143" s="482">
        <v>1563</v>
      </c>
      <c r="AE143" s="482">
        <v>2094</v>
      </c>
      <c r="AF143" s="482">
        <v>2191</v>
      </c>
      <c r="AG143" s="482">
        <v>2872</v>
      </c>
      <c r="AH143" s="482">
        <v>968</v>
      </c>
      <c r="AI143" s="482">
        <v>311</v>
      </c>
      <c r="AJ143" s="482">
        <v>100</v>
      </c>
      <c r="AK143" s="478">
        <v>0</v>
      </c>
      <c r="AL143" s="482">
        <v>8694</v>
      </c>
      <c r="AM143" s="482">
        <v>682</v>
      </c>
      <c r="AN143" s="482">
        <v>723</v>
      </c>
      <c r="AO143" s="482">
        <v>3311</v>
      </c>
      <c r="AP143" s="482">
        <v>1731</v>
      </c>
      <c r="AQ143" s="482">
        <v>2143</v>
      </c>
      <c r="AR143" s="482">
        <v>2914</v>
      </c>
      <c r="AS143" s="480">
        <v>0</v>
      </c>
    </row>
    <row r="144" spans="1:45" s="481" customFormat="1" ht="15" customHeight="1" x14ac:dyDescent="0.25">
      <c r="A144" s="476">
        <v>2012</v>
      </c>
      <c r="B144" s="477" t="s">
        <v>18</v>
      </c>
      <c r="C144" s="477" t="s">
        <v>106</v>
      </c>
      <c r="D144" s="482">
        <v>31528</v>
      </c>
      <c r="E144" s="482">
        <v>2761</v>
      </c>
      <c r="F144" s="482">
        <v>1935</v>
      </c>
      <c r="G144" s="482">
        <v>28767</v>
      </c>
      <c r="H144" s="482">
        <v>1944</v>
      </c>
      <c r="I144" s="482">
        <v>682</v>
      </c>
      <c r="J144" s="482">
        <v>135</v>
      </c>
      <c r="K144" s="478">
        <v>0</v>
      </c>
      <c r="L144" s="482">
        <v>797</v>
      </c>
      <c r="M144" s="482">
        <v>474</v>
      </c>
      <c r="N144" s="482">
        <v>664</v>
      </c>
      <c r="O144" s="478">
        <v>0</v>
      </c>
      <c r="P144" s="482">
        <v>6753</v>
      </c>
      <c r="Q144" s="482">
        <v>14234</v>
      </c>
      <c r="R144" s="482">
        <v>7780</v>
      </c>
      <c r="S144" s="478">
        <v>0</v>
      </c>
      <c r="T144" s="482">
        <v>30830</v>
      </c>
      <c r="U144" s="482">
        <v>59</v>
      </c>
      <c r="V144" s="478">
        <v>8</v>
      </c>
      <c r="W144" s="482">
        <v>238</v>
      </c>
      <c r="X144" s="478">
        <v>54</v>
      </c>
      <c r="Y144" s="482">
        <v>339</v>
      </c>
      <c r="Z144" s="482">
        <v>29881</v>
      </c>
      <c r="AA144" s="482">
        <v>1647</v>
      </c>
      <c r="AB144" s="478">
        <v>0</v>
      </c>
      <c r="AC144" s="483">
        <v>44.3</v>
      </c>
      <c r="AD144" s="482">
        <v>4611</v>
      </c>
      <c r="AE144" s="482">
        <v>7606</v>
      </c>
      <c r="AF144" s="482">
        <v>7614</v>
      </c>
      <c r="AG144" s="482">
        <v>7781</v>
      </c>
      <c r="AH144" s="482">
        <v>2601</v>
      </c>
      <c r="AI144" s="482">
        <v>1049</v>
      </c>
      <c r="AJ144" s="482">
        <v>266</v>
      </c>
      <c r="AK144" s="478">
        <v>0</v>
      </c>
      <c r="AL144" s="482">
        <v>28109</v>
      </c>
      <c r="AM144" s="482">
        <v>3291</v>
      </c>
      <c r="AN144" s="478">
        <v>128</v>
      </c>
      <c r="AO144" s="482">
        <v>11130</v>
      </c>
      <c r="AP144" s="482">
        <v>6163</v>
      </c>
      <c r="AQ144" s="482">
        <v>6682</v>
      </c>
      <c r="AR144" s="482">
        <v>7553</v>
      </c>
      <c r="AS144" s="480">
        <v>0</v>
      </c>
    </row>
    <row r="145" spans="1:45" s="481" customFormat="1" ht="15" customHeight="1" x14ac:dyDescent="0.25">
      <c r="A145" s="476">
        <v>2012</v>
      </c>
      <c r="B145" s="477" t="s">
        <v>19</v>
      </c>
      <c r="C145" s="477" t="s">
        <v>106</v>
      </c>
      <c r="D145" s="482">
        <v>34047</v>
      </c>
      <c r="E145" s="482">
        <v>2382</v>
      </c>
      <c r="F145" s="482">
        <v>2354</v>
      </c>
      <c r="G145" s="482">
        <v>31665</v>
      </c>
      <c r="H145" s="482">
        <v>1565</v>
      </c>
      <c r="I145" s="482">
        <v>652</v>
      </c>
      <c r="J145" s="482">
        <v>165</v>
      </c>
      <c r="K145" s="478">
        <v>0</v>
      </c>
      <c r="L145" s="482">
        <v>731</v>
      </c>
      <c r="M145" s="482">
        <v>608</v>
      </c>
      <c r="N145" s="482">
        <v>1015</v>
      </c>
      <c r="O145" s="478">
        <v>0</v>
      </c>
      <c r="P145" s="482">
        <v>6862</v>
      </c>
      <c r="Q145" s="482">
        <v>15499</v>
      </c>
      <c r="R145" s="482">
        <v>9304</v>
      </c>
      <c r="S145" s="482">
        <v>0</v>
      </c>
      <c r="T145" s="482">
        <v>29865</v>
      </c>
      <c r="U145" s="482">
        <v>13</v>
      </c>
      <c r="V145" s="482">
        <v>391</v>
      </c>
      <c r="W145" s="482">
        <v>0</v>
      </c>
      <c r="X145" s="482">
        <v>359</v>
      </c>
      <c r="Y145" s="482">
        <v>3419</v>
      </c>
      <c r="Z145" s="482">
        <v>31662</v>
      </c>
      <c r="AA145" s="482">
        <v>2385</v>
      </c>
      <c r="AB145" s="478">
        <v>0</v>
      </c>
      <c r="AC145" s="483">
        <v>45.2</v>
      </c>
      <c r="AD145" s="482">
        <v>4531</v>
      </c>
      <c r="AE145" s="482">
        <v>7516</v>
      </c>
      <c r="AF145" s="482">
        <v>8015</v>
      </c>
      <c r="AG145" s="482">
        <v>9411</v>
      </c>
      <c r="AH145" s="482">
        <v>3093</v>
      </c>
      <c r="AI145" s="482">
        <v>1170</v>
      </c>
      <c r="AJ145" s="482">
        <v>311</v>
      </c>
      <c r="AK145" s="482">
        <v>0</v>
      </c>
      <c r="AL145" s="482">
        <v>28538</v>
      </c>
      <c r="AM145" s="482">
        <v>4014</v>
      </c>
      <c r="AN145" s="482">
        <v>1495</v>
      </c>
      <c r="AO145" s="482">
        <v>10577</v>
      </c>
      <c r="AP145" s="482">
        <v>7077</v>
      </c>
      <c r="AQ145" s="482">
        <v>7452</v>
      </c>
      <c r="AR145" s="482">
        <v>8501</v>
      </c>
      <c r="AS145" s="485">
        <v>440</v>
      </c>
    </row>
    <row r="146" spans="1:45" s="481" customFormat="1" ht="15" customHeight="1" x14ac:dyDescent="0.25">
      <c r="A146" s="476">
        <v>2012</v>
      </c>
      <c r="B146" s="477" t="s">
        <v>20</v>
      </c>
      <c r="C146" s="477" t="s">
        <v>106</v>
      </c>
      <c r="D146" s="482">
        <v>389</v>
      </c>
      <c r="E146" s="482">
        <v>63</v>
      </c>
      <c r="F146" s="482">
        <v>75</v>
      </c>
      <c r="G146" s="482">
        <v>326</v>
      </c>
      <c r="H146" s="482">
        <v>39</v>
      </c>
      <c r="I146" s="482">
        <v>14</v>
      </c>
      <c r="J146" s="482">
        <v>10</v>
      </c>
      <c r="K146" s="478">
        <v>0</v>
      </c>
      <c r="L146" s="482">
        <v>23</v>
      </c>
      <c r="M146" s="482">
        <v>33</v>
      </c>
      <c r="N146" s="482">
        <v>19</v>
      </c>
      <c r="O146" s="478">
        <v>0</v>
      </c>
      <c r="P146" s="482">
        <v>64</v>
      </c>
      <c r="Q146" s="482">
        <v>175</v>
      </c>
      <c r="R146" s="482">
        <v>87</v>
      </c>
      <c r="S146" s="478">
        <v>0</v>
      </c>
      <c r="T146" s="482">
        <v>374</v>
      </c>
      <c r="U146" s="478">
        <v>0</v>
      </c>
      <c r="V146" s="478">
        <v>0</v>
      </c>
      <c r="W146" s="478">
        <v>9</v>
      </c>
      <c r="X146" s="482">
        <v>0</v>
      </c>
      <c r="Y146" s="482">
        <v>6</v>
      </c>
      <c r="Z146" s="482">
        <v>353</v>
      </c>
      <c r="AA146" s="482">
        <v>36</v>
      </c>
      <c r="AB146" s="478">
        <v>0</v>
      </c>
      <c r="AC146" s="483">
        <v>44.3</v>
      </c>
      <c r="AD146" s="482">
        <v>51</v>
      </c>
      <c r="AE146" s="482">
        <v>103</v>
      </c>
      <c r="AF146" s="482">
        <v>83</v>
      </c>
      <c r="AG146" s="482">
        <v>109</v>
      </c>
      <c r="AH146" s="482">
        <v>38</v>
      </c>
      <c r="AI146" s="482">
        <v>5</v>
      </c>
      <c r="AJ146" s="482">
        <v>0</v>
      </c>
      <c r="AK146" s="478">
        <v>0</v>
      </c>
      <c r="AL146" s="482">
        <v>360</v>
      </c>
      <c r="AM146" s="482">
        <v>28</v>
      </c>
      <c r="AN146" s="478">
        <v>1</v>
      </c>
      <c r="AO146" s="482">
        <v>135</v>
      </c>
      <c r="AP146" s="482">
        <v>87</v>
      </c>
      <c r="AQ146" s="482">
        <v>79</v>
      </c>
      <c r="AR146" s="482">
        <v>88</v>
      </c>
      <c r="AS146" s="480">
        <v>0</v>
      </c>
    </row>
    <row r="147" spans="1:45" s="481" customFormat="1" ht="15" customHeight="1" x14ac:dyDescent="0.25">
      <c r="A147" s="476">
        <v>2012</v>
      </c>
      <c r="B147" s="477" t="s">
        <v>105</v>
      </c>
      <c r="C147" s="477" t="s">
        <v>106</v>
      </c>
      <c r="D147" s="482">
        <v>1098</v>
      </c>
      <c r="E147" s="482">
        <v>156</v>
      </c>
      <c r="F147" s="482">
        <v>185</v>
      </c>
      <c r="G147" s="482">
        <v>942</v>
      </c>
      <c r="H147" s="482">
        <v>58</v>
      </c>
      <c r="I147" s="482">
        <v>72</v>
      </c>
      <c r="J147" s="482">
        <v>26</v>
      </c>
      <c r="K147" s="478">
        <v>0</v>
      </c>
      <c r="L147" s="482">
        <v>59</v>
      </c>
      <c r="M147" s="482">
        <v>81</v>
      </c>
      <c r="N147" s="482">
        <v>45</v>
      </c>
      <c r="O147" s="478">
        <v>0</v>
      </c>
      <c r="P147" s="482">
        <v>216</v>
      </c>
      <c r="Q147" s="482">
        <v>431</v>
      </c>
      <c r="R147" s="482">
        <v>295</v>
      </c>
      <c r="S147" s="478">
        <v>0</v>
      </c>
      <c r="T147" s="482">
        <v>1030</v>
      </c>
      <c r="U147" s="482">
        <v>0</v>
      </c>
      <c r="V147" s="482">
        <v>0</v>
      </c>
      <c r="W147" s="478" t="s">
        <v>669</v>
      </c>
      <c r="X147" s="478" t="s">
        <v>669</v>
      </c>
      <c r="Y147" s="482">
        <v>41</v>
      </c>
      <c r="Z147" s="482">
        <v>980</v>
      </c>
      <c r="AA147" s="482">
        <v>118</v>
      </c>
      <c r="AB147" s="478">
        <v>0</v>
      </c>
      <c r="AC147" s="483">
        <v>45.6</v>
      </c>
      <c r="AD147" s="482">
        <v>132</v>
      </c>
      <c r="AE147" s="482">
        <v>280</v>
      </c>
      <c r="AF147" s="482">
        <v>231</v>
      </c>
      <c r="AG147" s="482">
        <v>286</v>
      </c>
      <c r="AH147" s="482">
        <v>102</v>
      </c>
      <c r="AI147" s="482">
        <v>50</v>
      </c>
      <c r="AJ147" s="482">
        <v>17</v>
      </c>
      <c r="AK147" s="478">
        <v>0</v>
      </c>
      <c r="AL147" s="482">
        <v>1003</v>
      </c>
      <c r="AM147" s="482">
        <v>93</v>
      </c>
      <c r="AN147" s="482">
        <v>2</v>
      </c>
      <c r="AO147" s="482">
        <v>402</v>
      </c>
      <c r="AP147" s="482">
        <v>245</v>
      </c>
      <c r="AQ147" s="482">
        <v>187</v>
      </c>
      <c r="AR147" s="482">
        <v>264</v>
      </c>
      <c r="AS147" s="485">
        <v>0</v>
      </c>
    </row>
    <row r="148" spans="1:45" s="481" customFormat="1" ht="15" customHeight="1" x14ac:dyDescent="0.25">
      <c r="A148" s="476">
        <v>2012</v>
      </c>
      <c r="B148" s="477" t="s">
        <v>376</v>
      </c>
      <c r="C148" s="477" t="s">
        <v>106</v>
      </c>
      <c r="D148" s="482">
        <v>289660</v>
      </c>
      <c r="E148" s="484" t="s">
        <v>1</v>
      </c>
      <c r="F148" s="484" t="s">
        <v>1</v>
      </c>
      <c r="G148" s="484" t="s">
        <v>1</v>
      </c>
      <c r="H148" s="484" t="s">
        <v>1</v>
      </c>
      <c r="I148" s="484" t="s">
        <v>1</v>
      </c>
      <c r="J148" s="484" t="s">
        <v>1</v>
      </c>
      <c r="K148" s="484" t="s">
        <v>1</v>
      </c>
      <c r="L148" s="484" t="s">
        <v>1</v>
      </c>
      <c r="M148" s="484" t="s">
        <v>1</v>
      </c>
      <c r="N148" s="484" t="s">
        <v>1</v>
      </c>
      <c r="O148" s="484" t="s">
        <v>1</v>
      </c>
      <c r="P148" s="484" t="s">
        <v>1</v>
      </c>
      <c r="Q148" s="484" t="s">
        <v>1</v>
      </c>
      <c r="R148" s="484" t="s">
        <v>1</v>
      </c>
      <c r="S148" s="484" t="s">
        <v>1</v>
      </c>
      <c r="T148" s="482">
        <v>268655</v>
      </c>
      <c r="U148" s="482">
        <v>757</v>
      </c>
      <c r="V148" s="482">
        <v>4987</v>
      </c>
      <c r="W148" s="482">
        <v>2313</v>
      </c>
      <c r="X148" s="482">
        <v>4527</v>
      </c>
      <c r="Y148" s="482">
        <v>8394</v>
      </c>
      <c r="Z148" s="482">
        <v>270016</v>
      </c>
      <c r="AA148" s="482">
        <v>19466</v>
      </c>
      <c r="AB148" s="478">
        <v>0</v>
      </c>
      <c r="AC148" s="483">
        <v>45.5</v>
      </c>
      <c r="AD148" s="482">
        <v>37046</v>
      </c>
      <c r="AE148" s="482">
        <v>61270</v>
      </c>
      <c r="AF148" s="482">
        <v>72735</v>
      </c>
      <c r="AG148" s="482">
        <v>79524</v>
      </c>
      <c r="AH148" s="482">
        <v>25690</v>
      </c>
      <c r="AI148" s="482">
        <v>10302</v>
      </c>
      <c r="AJ148" s="482">
        <v>3091</v>
      </c>
      <c r="AK148" s="478">
        <v>2</v>
      </c>
      <c r="AL148" s="482">
        <v>262625</v>
      </c>
      <c r="AM148" s="482">
        <v>24513</v>
      </c>
      <c r="AN148" s="482">
        <v>2522</v>
      </c>
      <c r="AO148" s="482">
        <v>84621</v>
      </c>
      <c r="AP148" s="482">
        <v>59168</v>
      </c>
      <c r="AQ148" s="482">
        <v>66606</v>
      </c>
      <c r="AR148" s="482">
        <v>78780</v>
      </c>
      <c r="AS148" s="480">
        <v>485</v>
      </c>
    </row>
    <row r="149" spans="1:45" s="481" customFormat="1" ht="15" customHeight="1" x14ac:dyDescent="0.25">
      <c r="A149" s="476">
        <v>2013</v>
      </c>
      <c r="B149" s="477" t="s">
        <v>10</v>
      </c>
      <c r="C149" s="477" t="s">
        <v>106</v>
      </c>
      <c r="D149" s="482">
        <v>6022</v>
      </c>
      <c r="E149" s="482">
        <v>401</v>
      </c>
      <c r="F149" s="482">
        <v>443</v>
      </c>
      <c r="G149" s="482">
        <v>5621</v>
      </c>
      <c r="H149" s="482">
        <v>299</v>
      </c>
      <c r="I149" s="482">
        <v>85</v>
      </c>
      <c r="J149" s="482">
        <v>17</v>
      </c>
      <c r="K149" s="478">
        <v>0</v>
      </c>
      <c r="L149" s="482">
        <v>153</v>
      </c>
      <c r="M149" s="482">
        <v>103</v>
      </c>
      <c r="N149" s="482">
        <v>187</v>
      </c>
      <c r="O149" s="478">
        <v>0</v>
      </c>
      <c r="P149" s="482">
        <v>1336</v>
      </c>
      <c r="Q149" s="482">
        <v>3319</v>
      </c>
      <c r="R149" s="482">
        <v>966</v>
      </c>
      <c r="S149" s="478">
        <v>0</v>
      </c>
      <c r="T149" s="482">
        <v>5947</v>
      </c>
      <c r="U149" s="478">
        <v>6</v>
      </c>
      <c r="V149" s="482">
        <v>16</v>
      </c>
      <c r="W149" s="478">
        <v>42</v>
      </c>
      <c r="X149" s="482">
        <v>10</v>
      </c>
      <c r="Y149" s="482">
        <v>1</v>
      </c>
      <c r="Z149" s="482">
        <v>5684</v>
      </c>
      <c r="AA149" s="482">
        <v>338</v>
      </c>
      <c r="AB149" s="478">
        <v>0</v>
      </c>
      <c r="AC149" s="483">
        <v>42.9</v>
      </c>
      <c r="AD149" s="482">
        <v>947</v>
      </c>
      <c r="AE149" s="482">
        <v>1379</v>
      </c>
      <c r="AF149" s="482">
        <v>1856</v>
      </c>
      <c r="AG149" s="482">
        <v>1473</v>
      </c>
      <c r="AH149" s="482">
        <v>264</v>
      </c>
      <c r="AI149" s="482">
        <v>90</v>
      </c>
      <c r="AJ149" s="482">
        <v>13</v>
      </c>
      <c r="AK149" s="478">
        <v>0</v>
      </c>
      <c r="AL149" s="482">
        <v>5919</v>
      </c>
      <c r="AM149" s="482">
        <v>103</v>
      </c>
      <c r="AN149" s="482">
        <v>0</v>
      </c>
      <c r="AO149" s="482">
        <v>1863</v>
      </c>
      <c r="AP149" s="482">
        <v>1339</v>
      </c>
      <c r="AQ149" s="482">
        <v>1626</v>
      </c>
      <c r="AR149" s="482">
        <v>1194</v>
      </c>
      <c r="AS149" s="485">
        <v>0</v>
      </c>
    </row>
    <row r="150" spans="1:45" s="481" customFormat="1" ht="15" customHeight="1" x14ac:dyDescent="0.25">
      <c r="A150" s="476">
        <v>2013</v>
      </c>
      <c r="B150" s="477" t="s">
        <v>11</v>
      </c>
      <c r="C150" s="477" t="s">
        <v>106</v>
      </c>
      <c r="D150" s="478">
        <v>1636</v>
      </c>
      <c r="E150" s="478">
        <v>102</v>
      </c>
      <c r="F150" s="478">
        <v>139</v>
      </c>
      <c r="G150" s="478">
        <v>1534</v>
      </c>
      <c r="H150" s="478">
        <v>73</v>
      </c>
      <c r="I150" s="478">
        <v>22</v>
      </c>
      <c r="J150" s="478">
        <v>7</v>
      </c>
      <c r="K150" s="478">
        <v>0</v>
      </c>
      <c r="L150" s="478">
        <v>43</v>
      </c>
      <c r="M150" s="478">
        <v>24</v>
      </c>
      <c r="N150" s="478">
        <v>72</v>
      </c>
      <c r="O150" s="478">
        <v>0</v>
      </c>
      <c r="P150" s="478">
        <v>307</v>
      </c>
      <c r="Q150" s="478">
        <v>752</v>
      </c>
      <c r="R150" s="478">
        <v>475</v>
      </c>
      <c r="S150" s="478">
        <v>0</v>
      </c>
      <c r="T150" s="478">
        <v>1566</v>
      </c>
      <c r="U150" s="478">
        <v>0</v>
      </c>
      <c r="V150" s="478">
        <v>0</v>
      </c>
      <c r="W150" s="478">
        <v>8</v>
      </c>
      <c r="X150" s="478">
        <v>29</v>
      </c>
      <c r="Y150" s="478">
        <v>33</v>
      </c>
      <c r="Z150" s="478">
        <v>1579</v>
      </c>
      <c r="AA150" s="478">
        <v>57</v>
      </c>
      <c r="AB150" s="478">
        <v>0</v>
      </c>
      <c r="AC150" s="479">
        <v>46.4</v>
      </c>
      <c r="AD150" s="478">
        <v>214</v>
      </c>
      <c r="AE150" s="478">
        <v>298</v>
      </c>
      <c r="AF150" s="478">
        <v>393</v>
      </c>
      <c r="AG150" s="478">
        <v>450</v>
      </c>
      <c r="AH150" s="478">
        <v>177</v>
      </c>
      <c r="AI150" s="478">
        <v>70</v>
      </c>
      <c r="AJ150" s="478">
        <v>34</v>
      </c>
      <c r="AK150" s="478">
        <v>0</v>
      </c>
      <c r="AL150" s="478">
        <v>1595</v>
      </c>
      <c r="AM150" s="478">
        <v>40</v>
      </c>
      <c r="AN150" s="478">
        <v>1</v>
      </c>
      <c r="AO150" s="478">
        <v>481</v>
      </c>
      <c r="AP150" s="478">
        <v>232</v>
      </c>
      <c r="AQ150" s="478">
        <v>410</v>
      </c>
      <c r="AR150" s="478">
        <v>513</v>
      </c>
      <c r="AS150" s="480">
        <v>0</v>
      </c>
    </row>
    <row r="151" spans="1:45" s="481" customFormat="1" ht="15" customHeight="1" x14ac:dyDescent="0.25">
      <c r="A151" s="476">
        <v>2013</v>
      </c>
      <c r="B151" s="477" t="s">
        <v>12</v>
      </c>
      <c r="C151" s="477" t="s">
        <v>106</v>
      </c>
      <c r="D151" s="478">
        <v>9451</v>
      </c>
      <c r="E151" s="478">
        <v>617</v>
      </c>
      <c r="F151" s="478">
        <v>674</v>
      </c>
      <c r="G151" s="478">
        <v>8834</v>
      </c>
      <c r="H151" s="478">
        <v>420</v>
      </c>
      <c r="I151" s="478">
        <v>144</v>
      </c>
      <c r="J151" s="478">
        <v>53</v>
      </c>
      <c r="K151" s="478">
        <v>0</v>
      </c>
      <c r="L151" s="478">
        <v>180</v>
      </c>
      <c r="M151" s="478">
        <v>161</v>
      </c>
      <c r="N151" s="478">
        <v>333</v>
      </c>
      <c r="O151" s="478">
        <v>0</v>
      </c>
      <c r="P151" s="478">
        <v>1471</v>
      </c>
      <c r="Q151" s="478">
        <v>4545</v>
      </c>
      <c r="R151" s="478">
        <v>2818</v>
      </c>
      <c r="S151" s="478">
        <v>0</v>
      </c>
      <c r="T151" s="478">
        <v>9019</v>
      </c>
      <c r="U151" s="478">
        <v>7</v>
      </c>
      <c r="V151" s="478">
        <v>1</v>
      </c>
      <c r="W151" s="478">
        <v>36</v>
      </c>
      <c r="X151" s="478">
        <v>2</v>
      </c>
      <c r="Y151" s="478">
        <v>386</v>
      </c>
      <c r="Z151" s="478">
        <v>9009</v>
      </c>
      <c r="AA151" s="478">
        <v>442</v>
      </c>
      <c r="AB151" s="478">
        <v>0</v>
      </c>
      <c r="AC151" s="479">
        <v>46.9</v>
      </c>
      <c r="AD151" s="478">
        <v>1043</v>
      </c>
      <c r="AE151" s="478">
        <v>1615</v>
      </c>
      <c r="AF151" s="478">
        <v>2290</v>
      </c>
      <c r="AG151" s="478">
        <v>3164</v>
      </c>
      <c r="AH151" s="478">
        <v>910</v>
      </c>
      <c r="AI151" s="478">
        <v>335</v>
      </c>
      <c r="AJ151" s="478">
        <v>94</v>
      </c>
      <c r="AK151" s="478">
        <v>0</v>
      </c>
      <c r="AL151" s="478">
        <v>9114</v>
      </c>
      <c r="AM151" s="478">
        <v>337</v>
      </c>
      <c r="AN151" s="478">
        <v>0</v>
      </c>
      <c r="AO151" s="478">
        <v>2432</v>
      </c>
      <c r="AP151" s="478">
        <v>1398</v>
      </c>
      <c r="AQ151" s="478">
        <v>2516</v>
      </c>
      <c r="AR151" s="478">
        <v>3105</v>
      </c>
      <c r="AS151" s="480">
        <v>0</v>
      </c>
    </row>
    <row r="152" spans="1:45" s="481" customFormat="1" ht="15" customHeight="1" x14ac:dyDescent="0.25">
      <c r="A152" s="476">
        <v>2013</v>
      </c>
      <c r="B152" s="477" t="s">
        <v>13</v>
      </c>
      <c r="C152" s="477" t="s">
        <v>106</v>
      </c>
      <c r="D152" s="482">
        <v>8418</v>
      </c>
      <c r="E152" s="482">
        <v>445</v>
      </c>
      <c r="F152" s="482">
        <v>548</v>
      </c>
      <c r="G152" s="482">
        <v>7973</v>
      </c>
      <c r="H152" s="482">
        <v>323</v>
      </c>
      <c r="I152" s="482">
        <v>98</v>
      </c>
      <c r="J152" s="482">
        <v>24</v>
      </c>
      <c r="K152" s="478">
        <v>0</v>
      </c>
      <c r="L152" s="482">
        <v>164</v>
      </c>
      <c r="M152" s="482">
        <v>129</v>
      </c>
      <c r="N152" s="482">
        <v>255</v>
      </c>
      <c r="O152" s="478">
        <v>0</v>
      </c>
      <c r="P152" s="482">
        <v>1626</v>
      </c>
      <c r="Q152" s="482">
        <v>4343</v>
      </c>
      <c r="R152" s="482">
        <v>2004</v>
      </c>
      <c r="S152" s="482">
        <v>0</v>
      </c>
      <c r="T152" s="482">
        <v>8088</v>
      </c>
      <c r="U152" s="482">
        <v>3</v>
      </c>
      <c r="V152" s="482">
        <v>7</v>
      </c>
      <c r="W152" s="482">
        <v>30</v>
      </c>
      <c r="X152" s="482">
        <v>162</v>
      </c>
      <c r="Y152" s="482">
        <v>128</v>
      </c>
      <c r="Z152" s="482">
        <v>7994</v>
      </c>
      <c r="AA152" s="482">
        <v>424</v>
      </c>
      <c r="AB152" s="478">
        <v>0</v>
      </c>
      <c r="AC152" s="483">
        <v>45.1</v>
      </c>
      <c r="AD152" s="482">
        <v>1055</v>
      </c>
      <c r="AE152" s="482">
        <v>1713</v>
      </c>
      <c r="AF152" s="482">
        <v>2351</v>
      </c>
      <c r="AG152" s="482">
        <v>2368</v>
      </c>
      <c r="AH152" s="482">
        <v>660</v>
      </c>
      <c r="AI152" s="482">
        <v>225</v>
      </c>
      <c r="AJ152" s="482">
        <v>46</v>
      </c>
      <c r="AK152" s="482">
        <v>0</v>
      </c>
      <c r="AL152" s="482">
        <v>8260</v>
      </c>
      <c r="AM152" s="482">
        <v>157</v>
      </c>
      <c r="AN152" s="482">
        <v>1</v>
      </c>
      <c r="AO152" s="482">
        <v>2358</v>
      </c>
      <c r="AP152" s="482">
        <v>1598</v>
      </c>
      <c r="AQ152" s="482">
        <v>2347</v>
      </c>
      <c r="AR152" s="482">
        <v>2115</v>
      </c>
      <c r="AS152" s="485">
        <v>0</v>
      </c>
    </row>
    <row r="153" spans="1:45" s="481" customFormat="1" ht="15" customHeight="1" x14ac:dyDescent="0.25">
      <c r="A153" s="476">
        <v>2013</v>
      </c>
      <c r="B153" s="477" t="s">
        <v>14</v>
      </c>
      <c r="C153" s="477" t="s">
        <v>106</v>
      </c>
      <c r="D153" s="482">
        <v>68962</v>
      </c>
      <c r="E153" s="482">
        <v>4466</v>
      </c>
      <c r="F153" s="482">
        <v>4085</v>
      </c>
      <c r="G153" s="482">
        <v>64496</v>
      </c>
      <c r="H153" s="482">
        <v>3193</v>
      </c>
      <c r="I153" s="482">
        <v>1047</v>
      </c>
      <c r="J153" s="482">
        <v>226</v>
      </c>
      <c r="K153" s="478">
        <v>0</v>
      </c>
      <c r="L153" s="482">
        <v>1028</v>
      </c>
      <c r="M153" s="482">
        <v>732</v>
      </c>
      <c r="N153" s="482">
        <v>2325</v>
      </c>
      <c r="O153" s="478">
        <v>0</v>
      </c>
      <c r="P153" s="482">
        <v>16724</v>
      </c>
      <c r="Q153" s="482">
        <v>34080</v>
      </c>
      <c r="R153" s="482">
        <v>13692</v>
      </c>
      <c r="S153" s="478">
        <v>0</v>
      </c>
      <c r="T153" s="482">
        <v>67716</v>
      </c>
      <c r="U153" s="482">
        <v>0</v>
      </c>
      <c r="V153" s="482">
        <v>0</v>
      </c>
      <c r="W153" s="482">
        <v>0</v>
      </c>
      <c r="X153" s="482">
        <v>0</v>
      </c>
      <c r="Y153" s="478">
        <v>1246</v>
      </c>
      <c r="Z153" s="482">
        <v>61762</v>
      </c>
      <c r="AA153" s="482">
        <v>7200</v>
      </c>
      <c r="AB153" s="478">
        <v>0</v>
      </c>
      <c r="AC153" s="483">
        <v>43.1</v>
      </c>
      <c r="AD153" s="482">
        <v>10947</v>
      </c>
      <c r="AE153" s="482">
        <v>17502</v>
      </c>
      <c r="AF153" s="482">
        <v>17090</v>
      </c>
      <c r="AG153" s="482">
        <v>17766</v>
      </c>
      <c r="AH153" s="482">
        <v>3782</v>
      </c>
      <c r="AI153" s="482">
        <v>1381</v>
      </c>
      <c r="AJ153" s="482">
        <v>494</v>
      </c>
      <c r="AK153" s="478">
        <v>0</v>
      </c>
      <c r="AL153" s="482">
        <v>66286</v>
      </c>
      <c r="AM153" s="482">
        <v>2676</v>
      </c>
      <c r="AN153" s="482">
        <v>0</v>
      </c>
      <c r="AO153" s="482">
        <v>24087</v>
      </c>
      <c r="AP153" s="482">
        <v>14910</v>
      </c>
      <c r="AQ153" s="482">
        <v>15151</v>
      </c>
      <c r="AR153" s="482">
        <v>14814</v>
      </c>
      <c r="AS153" s="485">
        <v>0</v>
      </c>
    </row>
    <row r="154" spans="1:45" s="481" customFormat="1" ht="15" customHeight="1" x14ac:dyDescent="0.25">
      <c r="A154" s="476">
        <v>2013</v>
      </c>
      <c r="B154" s="477" t="s">
        <v>15</v>
      </c>
      <c r="C154" s="477" t="s">
        <v>106</v>
      </c>
      <c r="D154" s="482">
        <v>106547</v>
      </c>
      <c r="E154" s="482">
        <v>5478</v>
      </c>
      <c r="F154" s="482">
        <v>8593</v>
      </c>
      <c r="G154" s="482">
        <v>101069</v>
      </c>
      <c r="H154" s="482">
        <v>4014</v>
      </c>
      <c r="I154" s="482">
        <v>1208</v>
      </c>
      <c r="J154" s="482">
        <v>256</v>
      </c>
      <c r="K154" s="478">
        <v>0</v>
      </c>
      <c r="L154" s="482">
        <v>774</v>
      </c>
      <c r="M154" s="482">
        <v>2169</v>
      </c>
      <c r="N154" s="482">
        <v>5650</v>
      </c>
      <c r="O154" s="478">
        <v>0</v>
      </c>
      <c r="P154" s="482">
        <v>17662</v>
      </c>
      <c r="Q154" s="482">
        <v>49478</v>
      </c>
      <c r="R154" s="482">
        <v>33928</v>
      </c>
      <c r="S154" s="478">
        <v>0</v>
      </c>
      <c r="T154" s="482">
        <v>94099</v>
      </c>
      <c r="U154" s="478">
        <v>585</v>
      </c>
      <c r="V154" s="478">
        <v>2187</v>
      </c>
      <c r="W154" s="482">
        <v>2426</v>
      </c>
      <c r="X154" s="482">
        <v>3780</v>
      </c>
      <c r="Y154" s="482">
        <v>3470</v>
      </c>
      <c r="Z154" s="482">
        <v>100607</v>
      </c>
      <c r="AA154" s="482">
        <v>5940</v>
      </c>
      <c r="AB154" s="478">
        <v>0</v>
      </c>
      <c r="AC154" s="483">
        <v>47</v>
      </c>
      <c r="AD154" s="482">
        <v>11970</v>
      </c>
      <c r="AE154" s="482">
        <v>19540</v>
      </c>
      <c r="AF154" s="482">
        <v>26248</v>
      </c>
      <c r="AG154" s="482">
        <v>29338</v>
      </c>
      <c r="AH154" s="482">
        <v>12299</v>
      </c>
      <c r="AI154" s="482">
        <v>5256</v>
      </c>
      <c r="AJ154" s="482">
        <v>1895</v>
      </c>
      <c r="AK154" s="478">
        <v>1</v>
      </c>
      <c r="AL154" s="482">
        <v>94035</v>
      </c>
      <c r="AM154" s="482">
        <v>12387</v>
      </c>
      <c r="AN154" s="482">
        <v>125</v>
      </c>
      <c r="AO154" s="482">
        <v>26383</v>
      </c>
      <c r="AP154" s="482">
        <v>21941</v>
      </c>
      <c r="AQ154" s="482">
        <v>25085</v>
      </c>
      <c r="AR154" s="482">
        <v>33103</v>
      </c>
      <c r="AS154" s="480">
        <v>35</v>
      </c>
    </row>
    <row r="155" spans="1:45" s="481" customFormat="1" ht="15" customHeight="1" x14ac:dyDescent="0.25">
      <c r="A155" s="476">
        <v>2013</v>
      </c>
      <c r="B155" s="477" t="s">
        <v>16</v>
      </c>
      <c r="C155" s="477" t="s">
        <v>106</v>
      </c>
      <c r="D155" s="482">
        <v>12318</v>
      </c>
      <c r="E155" s="482">
        <v>659</v>
      </c>
      <c r="F155" s="482">
        <v>588</v>
      </c>
      <c r="G155" s="482">
        <v>11659</v>
      </c>
      <c r="H155" s="482">
        <v>477</v>
      </c>
      <c r="I155" s="482">
        <v>158</v>
      </c>
      <c r="J155" s="482">
        <v>24</v>
      </c>
      <c r="K155" s="478">
        <v>0</v>
      </c>
      <c r="L155" s="482">
        <v>124</v>
      </c>
      <c r="M155" s="482">
        <v>127</v>
      </c>
      <c r="N155" s="482">
        <v>337</v>
      </c>
      <c r="O155" s="478">
        <v>0</v>
      </c>
      <c r="P155" s="482">
        <v>2285</v>
      </c>
      <c r="Q155" s="482">
        <v>5980</v>
      </c>
      <c r="R155" s="482">
        <v>3394</v>
      </c>
      <c r="S155" s="478">
        <v>0</v>
      </c>
      <c r="T155" s="482">
        <v>12070</v>
      </c>
      <c r="U155" s="482">
        <v>0</v>
      </c>
      <c r="V155" s="482">
        <v>0</v>
      </c>
      <c r="W155" s="482">
        <v>0</v>
      </c>
      <c r="X155" s="482">
        <v>17</v>
      </c>
      <c r="Y155" s="482">
        <v>231</v>
      </c>
      <c r="Z155" s="482">
        <v>11133</v>
      </c>
      <c r="AA155" s="482">
        <v>937</v>
      </c>
      <c r="AB155" s="478">
        <v>0</v>
      </c>
      <c r="AC155" s="483">
        <v>45.9</v>
      </c>
      <c r="AD155" s="482">
        <v>1431</v>
      </c>
      <c r="AE155" s="482">
        <v>2604</v>
      </c>
      <c r="AF155" s="482">
        <v>3090</v>
      </c>
      <c r="AG155" s="482">
        <v>3511</v>
      </c>
      <c r="AH155" s="482">
        <v>1168</v>
      </c>
      <c r="AI155" s="482">
        <v>411</v>
      </c>
      <c r="AJ155" s="482">
        <v>103</v>
      </c>
      <c r="AK155" s="478">
        <v>0</v>
      </c>
      <c r="AL155" s="482">
        <v>11243</v>
      </c>
      <c r="AM155" s="482">
        <v>1073</v>
      </c>
      <c r="AN155" s="478">
        <v>2</v>
      </c>
      <c r="AO155" s="482">
        <v>4134</v>
      </c>
      <c r="AP155" s="482">
        <v>2227</v>
      </c>
      <c r="AQ155" s="482">
        <v>3048</v>
      </c>
      <c r="AR155" s="482">
        <v>2909</v>
      </c>
      <c r="AS155" s="480">
        <v>0</v>
      </c>
    </row>
    <row r="156" spans="1:45" s="481" customFormat="1" ht="15" customHeight="1" x14ac:dyDescent="0.25">
      <c r="A156" s="476">
        <v>2013</v>
      </c>
      <c r="B156" s="477" t="s">
        <v>17</v>
      </c>
      <c r="C156" s="477" t="s">
        <v>106</v>
      </c>
      <c r="D156" s="482">
        <v>10372</v>
      </c>
      <c r="E156" s="482">
        <v>818</v>
      </c>
      <c r="F156" s="482">
        <v>863</v>
      </c>
      <c r="G156" s="482">
        <v>9554</v>
      </c>
      <c r="H156" s="482">
        <v>606</v>
      </c>
      <c r="I156" s="482">
        <v>161</v>
      </c>
      <c r="J156" s="482">
        <v>51</v>
      </c>
      <c r="K156" s="478">
        <v>0</v>
      </c>
      <c r="L156" s="482">
        <v>241</v>
      </c>
      <c r="M156" s="482">
        <v>180</v>
      </c>
      <c r="N156" s="482">
        <v>442</v>
      </c>
      <c r="O156" s="478">
        <v>0</v>
      </c>
      <c r="P156" s="482">
        <v>2421</v>
      </c>
      <c r="Q156" s="482">
        <v>4290</v>
      </c>
      <c r="R156" s="482">
        <v>2843</v>
      </c>
      <c r="S156" s="478">
        <v>0</v>
      </c>
      <c r="T156" s="482">
        <v>10102</v>
      </c>
      <c r="U156" s="482">
        <v>25</v>
      </c>
      <c r="V156" s="482">
        <v>17</v>
      </c>
      <c r="W156" s="482">
        <v>73</v>
      </c>
      <c r="X156" s="482">
        <v>65</v>
      </c>
      <c r="Y156" s="482">
        <v>90</v>
      </c>
      <c r="Z156" s="482">
        <v>9759</v>
      </c>
      <c r="AA156" s="482">
        <v>613</v>
      </c>
      <c r="AB156" s="478">
        <v>0</v>
      </c>
      <c r="AC156" s="483">
        <v>44.7</v>
      </c>
      <c r="AD156" s="482">
        <v>1675</v>
      </c>
      <c r="AE156" s="482">
        <v>2272</v>
      </c>
      <c r="AF156" s="482">
        <v>2159</v>
      </c>
      <c r="AG156" s="482">
        <v>2794</v>
      </c>
      <c r="AH156" s="482">
        <v>1022</v>
      </c>
      <c r="AI156" s="482">
        <v>349</v>
      </c>
      <c r="AJ156" s="482">
        <v>101</v>
      </c>
      <c r="AK156" s="478">
        <v>0</v>
      </c>
      <c r="AL156" s="482">
        <v>9711</v>
      </c>
      <c r="AM156" s="482">
        <v>661</v>
      </c>
      <c r="AN156" s="482">
        <v>0</v>
      </c>
      <c r="AO156" s="482">
        <v>3589</v>
      </c>
      <c r="AP156" s="482">
        <v>1718</v>
      </c>
      <c r="AQ156" s="482">
        <v>2123</v>
      </c>
      <c r="AR156" s="482">
        <v>2942</v>
      </c>
      <c r="AS156" s="480">
        <v>0</v>
      </c>
    </row>
    <row r="157" spans="1:45" s="481" customFormat="1" ht="15" customHeight="1" x14ac:dyDescent="0.25">
      <c r="A157" s="476">
        <v>2013</v>
      </c>
      <c r="B157" s="477" t="s">
        <v>18</v>
      </c>
      <c r="C157" s="477" t="s">
        <v>106</v>
      </c>
      <c r="D157" s="482">
        <v>32538</v>
      </c>
      <c r="E157" s="482">
        <v>2945</v>
      </c>
      <c r="F157" s="482">
        <v>1960</v>
      </c>
      <c r="G157" s="482">
        <v>29593</v>
      </c>
      <c r="H157" s="482">
        <v>2112</v>
      </c>
      <c r="I157" s="482">
        <v>693</v>
      </c>
      <c r="J157" s="482">
        <v>140</v>
      </c>
      <c r="K157" s="478">
        <v>0</v>
      </c>
      <c r="L157" s="482">
        <v>709</v>
      </c>
      <c r="M157" s="482">
        <v>445</v>
      </c>
      <c r="N157" s="482">
        <v>806</v>
      </c>
      <c r="O157" s="478">
        <v>0</v>
      </c>
      <c r="P157" s="482">
        <v>7281</v>
      </c>
      <c r="Q157" s="482">
        <v>14328</v>
      </c>
      <c r="R157" s="482">
        <v>7984</v>
      </c>
      <c r="S157" s="478">
        <v>0</v>
      </c>
      <c r="T157" s="482">
        <v>31771</v>
      </c>
      <c r="U157" s="482">
        <v>37</v>
      </c>
      <c r="V157" s="478">
        <v>7</v>
      </c>
      <c r="W157" s="482">
        <v>274</v>
      </c>
      <c r="X157" s="478">
        <v>45</v>
      </c>
      <c r="Y157" s="482">
        <v>404</v>
      </c>
      <c r="Z157" s="482">
        <v>30755</v>
      </c>
      <c r="AA157" s="482">
        <v>1783</v>
      </c>
      <c r="AB157" s="478">
        <v>0</v>
      </c>
      <c r="AC157" s="483">
        <v>44.1</v>
      </c>
      <c r="AD157" s="482">
        <v>4917</v>
      </c>
      <c r="AE157" s="482">
        <v>8018</v>
      </c>
      <c r="AF157" s="482">
        <v>7677</v>
      </c>
      <c r="AG157" s="482">
        <v>7738</v>
      </c>
      <c r="AH157" s="482">
        <v>2784</v>
      </c>
      <c r="AI157" s="482">
        <v>1100</v>
      </c>
      <c r="AJ157" s="482">
        <v>304</v>
      </c>
      <c r="AK157" s="478">
        <v>0</v>
      </c>
      <c r="AL157" s="482">
        <v>29056</v>
      </c>
      <c r="AM157" s="482">
        <v>3396</v>
      </c>
      <c r="AN157" s="478">
        <v>86</v>
      </c>
      <c r="AO157" s="482">
        <v>11972</v>
      </c>
      <c r="AP157" s="482">
        <v>6141</v>
      </c>
      <c r="AQ157" s="482">
        <v>6740</v>
      </c>
      <c r="AR157" s="482">
        <v>7685</v>
      </c>
      <c r="AS157" s="480">
        <v>0</v>
      </c>
    </row>
    <row r="158" spans="1:45" s="481" customFormat="1" ht="15" customHeight="1" x14ac:dyDescent="0.25">
      <c r="A158" s="476">
        <v>2013</v>
      </c>
      <c r="B158" s="477" t="s">
        <v>19</v>
      </c>
      <c r="C158" s="477" t="s">
        <v>106</v>
      </c>
      <c r="D158" s="482">
        <v>34632</v>
      </c>
      <c r="E158" s="482">
        <v>2939</v>
      </c>
      <c r="F158" s="482">
        <v>2229</v>
      </c>
      <c r="G158" s="482">
        <v>31693</v>
      </c>
      <c r="H158" s="482">
        <v>1912</v>
      </c>
      <c r="I158" s="482">
        <v>816</v>
      </c>
      <c r="J158" s="482">
        <v>210</v>
      </c>
      <c r="K158" s="478">
        <v>0</v>
      </c>
      <c r="L158" s="482">
        <v>690</v>
      </c>
      <c r="M158" s="482">
        <v>505</v>
      </c>
      <c r="N158" s="482">
        <v>1033</v>
      </c>
      <c r="O158" s="482">
        <v>0</v>
      </c>
      <c r="P158" s="482">
        <v>6997</v>
      </c>
      <c r="Q158" s="482">
        <v>15349</v>
      </c>
      <c r="R158" s="482">
        <v>9347</v>
      </c>
      <c r="S158" s="482">
        <v>0</v>
      </c>
      <c r="T158" s="482">
        <v>31593</v>
      </c>
      <c r="U158" s="482">
        <v>17</v>
      </c>
      <c r="V158" s="482">
        <v>335</v>
      </c>
      <c r="W158" s="482">
        <v>0</v>
      </c>
      <c r="X158" s="482">
        <v>489</v>
      </c>
      <c r="Y158" s="482">
        <v>2198</v>
      </c>
      <c r="Z158" s="482">
        <v>32116</v>
      </c>
      <c r="AA158" s="482">
        <v>2516</v>
      </c>
      <c r="AB158" s="478">
        <v>0</v>
      </c>
      <c r="AC158" s="483">
        <v>45.1</v>
      </c>
      <c r="AD158" s="482">
        <v>4789</v>
      </c>
      <c r="AE158" s="482">
        <v>7845</v>
      </c>
      <c r="AF158" s="482">
        <v>7970</v>
      </c>
      <c r="AG158" s="482">
        <v>9237</v>
      </c>
      <c r="AH158" s="482">
        <v>3189</v>
      </c>
      <c r="AI158" s="482">
        <v>1243</v>
      </c>
      <c r="AJ158" s="482">
        <v>358</v>
      </c>
      <c r="AK158" s="482">
        <v>1</v>
      </c>
      <c r="AL158" s="482">
        <v>29011</v>
      </c>
      <c r="AM158" s="482">
        <v>5301</v>
      </c>
      <c r="AN158" s="482">
        <v>320</v>
      </c>
      <c r="AO158" s="482">
        <v>11223</v>
      </c>
      <c r="AP158" s="482">
        <v>6834</v>
      </c>
      <c r="AQ158" s="482">
        <v>7650</v>
      </c>
      <c r="AR158" s="482">
        <v>8340</v>
      </c>
      <c r="AS158" s="485">
        <v>585</v>
      </c>
    </row>
    <row r="159" spans="1:45" s="481" customFormat="1" ht="15" customHeight="1" x14ac:dyDescent="0.25">
      <c r="A159" s="476">
        <v>2013</v>
      </c>
      <c r="B159" s="477" t="s">
        <v>20</v>
      </c>
      <c r="C159" s="477" t="s">
        <v>106</v>
      </c>
      <c r="D159" s="482">
        <v>385</v>
      </c>
      <c r="E159" s="482">
        <v>71</v>
      </c>
      <c r="F159" s="482">
        <v>63</v>
      </c>
      <c r="G159" s="482">
        <v>314</v>
      </c>
      <c r="H159" s="482">
        <v>44</v>
      </c>
      <c r="I159" s="482">
        <v>19</v>
      </c>
      <c r="J159" s="482">
        <v>8</v>
      </c>
      <c r="K159" s="478">
        <v>0</v>
      </c>
      <c r="L159" s="482">
        <v>27</v>
      </c>
      <c r="M159" s="482">
        <v>17</v>
      </c>
      <c r="N159" s="482">
        <v>19</v>
      </c>
      <c r="O159" s="478">
        <v>0</v>
      </c>
      <c r="P159" s="482">
        <v>70</v>
      </c>
      <c r="Q159" s="482">
        <v>157</v>
      </c>
      <c r="R159" s="482">
        <v>87</v>
      </c>
      <c r="S159" s="478">
        <v>0</v>
      </c>
      <c r="T159" s="482">
        <v>382</v>
      </c>
      <c r="U159" s="478">
        <v>0</v>
      </c>
      <c r="V159" s="478">
        <v>0</v>
      </c>
      <c r="W159" s="478">
        <v>0</v>
      </c>
      <c r="X159" s="478">
        <v>2</v>
      </c>
      <c r="Y159" s="478">
        <v>1</v>
      </c>
      <c r="Z159" s="482">
        <v>350</v>
      </c>
      <c r="AA159" s="482">
        <v>35</v>
      </c>
      <c r="AB159" s="478">
        <v>0</v>
      </c>
      <c r="AC159" s="483">
        <v>43.7</v>
      </c>
      <c r="AD159" s="482">
        <v>55</v>
      </c>
      <c r="AE159" s="482">
        <v>104</v>
      </c>
      <c r="AF159" s="482">
        <v>78</v>
      </c>
      <c r="AG159" s="482">
        <v>113</v>
      </c>
      <c r="AH159" s="482">
        <v>29</v>
      </c>
      <c r="AI159" s="482">
        <v>5</v>
      </c>
      <c r="AJ159" s="482">
        <v>1</v>
      </c>
      <c r="AK159" s="478">
        <v>0</v>
      </c>
      <c r="AL159" s="482">
        <v>349</v>
      </c>
      <c r="AM159" s="482">
        <v>36</v>
      </c>
      <c r="AN159" s="478">
        <v>0</v>
      </c>
      <c r="AO159" s="482">
        <v>149</v>
      </c>
      <c r="AP159" s="482">
        <v>86</v>
      </c>
      <c r="AQ159" s="482">
        <v>74</v>
      </c>
      <c r="AR159" s="482">
        <v>76</v>
      </c>
      <c r="AS159" s="480">
        <v>0</v>
      </c>
    </row>
    <row r="160" spans="1:45" s="481" customFormat="1" ht="15" customHeight="1" x14ac:dyDescent="0.25">
      <c r="A160" s="476">
        <v>2013</v>
      </c>
      <c r="B160" s="477" t="s">
        <v>105</v>
      </c>
      <c r="C160" s="477" t="s">
        <v>106</v>
      </c>
      <c r="D160" s="482">
        <v>1107</v>
      </c>
      <c r="E160" s="482">
        <v>194</v>
      </c>
      <c r="F160" s="482">
        <v>188</v>
      </c>
      <c r="G160" s="482">
        <v>913</v>
      </c>
      <c r="H160" s="482">
        <v>87</v>
      </c>
      <c r="I160" s="482">
        <v>73</v>
      </c>
      <c r="J160" s="482">
        <v>34</v>
      </c>
      <c r="K160" s="478">
        <v>0</v>
      </c>
      <c r="L160" s="482">
        <v>49</v>
      </c>
      <c r="M160" s="482">
        <v>79</v>
      </c>
      <c r="N160" s="482">
        <v>60</v>
      </c>
      <c r="O160" s="478">
        <v>0</v>
      </c>
      <c r="P160" s="482">
        <v>191</v>
      </c>
      <c r="Q160" s="482">
        <v>422</v>
      </c>
      <c r="R160" s="482">
        <v>300</v>
      </c>
      <c r="S160" s="478">
        <v>0</v>
      </c>
      <c r="T160" s="482">
        <v>1086</v>
      </c>
      <c r="U160" s="482">
        <v>0</v>
      </c>
      <c r="V160" s="482">
        <v>0</v>
      </c>
      <c r="W160" s="478">
        <v>6</v>
      </c>
      <c r="X160" s="482">
        <v>0</v>
      </c>
      <c r="Y160" s="478">
        <v>15</v>
      </c>
      <c r="Z160" s="482">
        <v>989</v>
      </c>
      <c r="AA160" s="482">
        <v>118</v>
      </c>
      <c r="AB160" s="478">
        <v>0</v>
      </c>
      <c r="AC160" s="483">
        <v>45.8</v>
      </c>
      <c r="AD160" s="482">
        <v>122</v>
      </c>
      <c r="AE160" s="482">
        <v>301</v>
      </c>
      <c r="AF160" s="482">
        <v>207</v>
      </c>
      <c r="AG160" s="482">
        <v>289</v>
      </c>
      <c r="AH160" s="482">
        <v>119</v>
      </c>
      <c r="AI160" s="482">
        <v>50</v>
      </c>
      <c r="AJ160" s="482">
        <v>19</v>
      </c>
      <c r="AK160" s="478">
        <v>0</v>
      </c>
      <c r="AL160" s="482">
        <v>1020</v>
      </c>
      <c r="AM160" s="482">
        <v>84</v>
      </c>
      <c r="AN160" s="482">
        <v>3</v>
      </c>
      <c r="AO160" s="482">
        <v>403</v>
      </c>
      <c r="AP160" s="482">
        <v>243</v>
      </c>
      <c r="AQ160" s="482">
        <v>190</v>
      </c>
      <c r="AR160" s="482">
        <v>271</v>
      </c>
      <c r="AS160" s="480">
        <v>0</v>
      </c>
    </row>
    <row r="161" spans="1:45" s="481" customFormat="1" ht="15" customHeight="1" x14ac:dyDescent="0.25">
      <c r="A161" s="476">
        <v>2013</v>
      </c>
      <c r="B161" s="477" t="s">
        <v>376</v>
      </c>
      <c r="C161" s="477" t="s">
        <v>106</v>
      </c>
      <c r="D161" s="482">
        <v>292388</v>
      </c>
      <c r="E161" s="484" t="s">
        <v>1</v>
      </c>
      <c r="F161" s="484" t="s">
        <v>1</v>
      </c>
      <c r="G161" s="484" t="s">
        <v>1</v>
      </c>
      <c r="H161" s="484" t="s">
        <v>1</v>
      </c>
      <c r="I161" s="484" t="s">
        <v>1</v>
      </c>
      <c r="J161" s="484" t="s">
        <v>1</v>
      </c>
      <c r="K161" s="484" t="s">
        <v>1</v>
      </c>
      <c r="L161" s="484" t="s">
        <v>1</v>
      </c>
      <c r="M161" s="484" t="s">
        <v>1</v>
      </c>
      <c r="N161" s="484" t="s">
        <v>1</v>
      </c>
      <c r="O161" s="484" t="s">
        <v>1</v>
      </c>
      <c r="P161" s="484" t="s">
        <v>1</v>
      </c>
      <c r="Q161" s="484" t="s">
        <v>1</v>
      </c>
      <c r="R161" s="484" t="s">
        <v>1</v>
      </c>
      <c r="S161" s="484" t="s">
        <v>1</v>
      </c>
      <c r="T161" s="482">
        <v>273439</v>
      </c>
      <c r="U161" s="482">
        <v>680</v>
      </c>
      <c r="V161" s="482">
        <v>2570</v>
      </c>
      <c r="W161" s="482">
        <v>2895</v>
      </c>
      <c r="X161" s="482">
        <v>4601</v>
      </c>
      <c r="Y161" s="482">
        <v>8203</v>
      </c>
      <c r="Z161" s="482">
        <v>271737</v>
      </c>
      <c r="AA161" s="482">
        <v>20403</v>
      </c>
      <c r="AB161" s="478">
        <v>0</v>
      </c>
      <c r="AC161" s="483">
        <v>45.3</v>
      </c>
      <c r="AD161" s="482">
        <v>39165</v>
      </c>
      <c r="AE161" s="482">
        <v>63191</v>
      </c>
      <c r="AF161" s="482">
        <v>71409</v>
      </c>
      <c r="AG161" s="482">
        <v>78241</v>
      </c>
      <c r="AH161" s="482">
        <v>26403</v>
      </c>
      <c r="AI161" s="482">
        <v>10515</v>
      </c>
      <c r="AJ161" s="482">
        <v>3462</v>
      </c>
      <c r="AK161" s="478">
        <v>2</v>
      </c>
      <c r="AL161" s="482">
        <v>265599</v>
      </c>
      <c r="AM161" s="482">
        <v>26251</v>
      </c>
      <c r="AN161" s="482">
        <v>538</v>
      </c>
      <c r="AO161" s="482">
        <v>89074</v>
      </c>
      <c r="AP161" s="482">
        <v>58667</v>
      </c>
      <c r="AQ161" s="482">
        <v>66960</v>
      </c>
      <c r="AR161" s="482">
        <v>77067</v>
      </c>
      <c r="AS161" s="480">
        <v>620</v>
      </c>
    </row>
    <row r="162" spans="1:45" s="481" customFormat="1" ht="15" customHeight="1" x14ac:dyDescent="0.25">
      <c r="A162" s="476">
        <v>2014</v>
      </c>
      <c r="B162" s="477" t="s">
        <v>10</v>
      </c>
      <c r="C162" s="477" t="s">
        <v>106</v>
      </c>
      <c r="D162" s="482">
        <v>6003</v>
      </c>
      <c r="E162" s="482">
        <v>424</v>
      </c>
      <c r="F162" s="482">
        <v>447</v>
      </c>
      <c r="G162" s="482">
        <v>5579</v>
      </c>
      <c r="H162" s="482">
        <v>306</v>
      </c>
      <c r="I162" s="482">
        <v>104</v>
      </c>
      <c r="J162" s="482">
        <v>14</v>
      </c>
      <c r="K162" s="478">
        <v>0</v>
      </c>
      <c r="L162" s="482">
        <v>164</v>
      </c>
      <c r="M162" s="482">
        <v>104</v>
      </c>
      <c r="N162" s="482">
        <v>179</v>
      </c>
      <c r="O162" s="478">
        <v>0</v>
      </c>
      <c r="P162" s="482">
        <v>1334</v>
      </c>
      <c r="Q162" s="482">
        <v>3311</v>
      </c>
      <c r="R162" s="482">
        <v>934</v>
      </c>
      <c r="S162" s="478">
        <v>0</v>
      </c>
      <c r="T162" s="482">
        <v>5933</v>
      </c>
      <c r="U162" s="482">
        <v>6</v>
      </c>
      <c r="V162" s="482">
        <v>9</v>
      </c>
      <c r="W162" s="478">
        <v>44</v>
      </c>
      <c r="X162" s="482">
        <v>11</v>
      </c>
      <c r="Y162" s="482">
        <v>0</v>
      </c>
      <c r="Z162" s="482">
        <v>5657</v>
      </c>
      <c r="AA162" s="482">
        <v>346</v>
      </c>
      <c r="AB162" s="478">
        <v>0</v>
      </c>
      <c r="AC162" s="483">
        <v>42.8</v>
      </c>
      <c r="AD162" s="482">
        <v>944</v>
      </c>
      <c r="AE162" s="482">
        <v>1419</v>
      </c>
      <c r="AF162" s="482">
        <v>1785</v>
      </c>
      <c r="AG162" s="482">
        <v>1487</v>
      </c>
      <c r="AH162" s="482">
        <v>263</v>
      </c>
      <c r="AI162" s="482">
        <v>86</v>
      </c>
      <c r="AJ162" s="482">
        <v>19</v>
      </c>
      <c r="AK162" s="478">
        <v>0</v>
      </c>
      <c r="AL162" s="482">
        <v>5912</v>
      </c>
      <c r="AM162" s="482">
        <v>91</v>
      </c>
      <c r="AN162" s="482">
        <v>0</v>
      </c>
      <c r="AO162" s="482">
        <v>1903</v>
      </c>
      <c r="AP162" s="482">
        <v>1333</v>
      </c>
      <c r="AQ162" s="482">
        <v>1604</v>
      </c>
      <c r="AR162" s="482">
        <v>1161</v>
      </c>
      <c r="AS162" s="485">
        <v>2</v>
      </c>
    </row>
    <row r="163" spans="1:45" s="481" customFormat="1" ht="15" customHeight="1" x14ac:dyDescent="0.25">
      <c r="A163" s="476">
        <v>2014</v>
      </c>
      <c r="B163" s="477" t="s">
        <v>11</v>
      </c>
      <c r="C163" s="477" t="s">
        <v>106</v>
      </c>
      <c r="D163" s="478">
        <v>1611</v>
      </c>
      <c r="E163" s="478">
        <v>114</v>
      </c>
      <c r="F163" s="478">
        <v>122</v>
      </c>
      <c r="G163" s="478">
        <v>1497</v>
      </c>
      <c r="H163" s="478">
        <v>78</v>
      </c>
      <c r="I163" s="478">
        <v>27</v>
      </c>
      <c r="J163" s="478">
        <v>9</v>
      </c>
      <c r="K163" s="478">
        <v>0</v>
      </c>
      <c r="L163" s="478">
        <v>47</v>
      </c>
      <c r="M163" s="478">
        <v>29</v>
      </c>
      <c r="N163" s="478">
        <v>46</v>
      </c>
      <c r="O163" s="478">
        <v>0</v>
      </c>
      <c r="P163" s="478">
        <v>303</v>
      </c>
      <c r="Q163" s="478">
        <v>735</v>
      </c>
      <c r="R163" s="478">
        <v>459</v>
      </c>
      <c r="S163" s="478">
        <v>0</v>
      </c>
      <c r="T163" s="478">
        <v>1537</v>
      </c>
      <c r="U163" s="478">
        <v>1</v>
      </c>
      <c r="V163" s="478">
        <v>0</v>
      </c>
      <c r="W163" s="478">
        <v>3</v>
      </c>
      <c r="X163" s="478">
        <v>34</v>
      </c>
      <c r="Y163" s="478">
        <v>36</v>
      </c>
      <c r="Z163" s="478">
        <v>1551</v>
      </c>
      <c r="AA163" s="478">
        <v>60</v>
      </c>
      <c r="AB163" s="478">
        <v>0</v>
      </c>
      <c r="AC163" s="479">
        <v>46.2</v>
      </c>
      <c r="AD163" s="478">
        <v>213</v>
      </c>
      <c r="AE163" s="478">
        <v>303</v>
      </c>
      <c r="AF163" s="478">
        <v>377</v>
      </c>
      <c r="AG163" s="478">
        <v>445</v>
      </c>
      <c r="AH163" s="478">
        <v>172</v>
      </c>
      <c r="AI163" s="478">
        <v>75</v>
      </c>
      <c r="AJ163" s="478">
        <v>26</v>
      </c>
      <c r="AK163" s="478">
        <v>0</v>
      </c>
      <c r="AL163" s="478">
        <v>1573</v>
      </c>
      <c r="AM163" s="478">
        <v>38</v>
      </c>
      <c r="AN163" s="478">
        <v>0</v>
      </c>
      <c r="AO163" s="478">
        <v>487</v>
      </c>
      <c r="AP163" s="478">
        <v>222</v>
      </c>
      <c r="AQ163" s="478">
        <v>407</v>
      </c>
      <c r="AR163" s="478">
        <v>495</v>
      </c>
      <c r="AS163" s="480">
        <v>0</v>
      </c>
    </row>
    <row r="164" spans="1:45" s="481" customFormat="1" ht="15" customHeight="1" x14ac:dyDescent="0.25">
      <c r="A164" s="476">
        <v>2014</v>
      </c>
      <c r="B164" s="477" t="s">
        <v>12</v>
      </c>
      <c r="C164" s="477" t="s">
        <v>106</v>
      </c>
      <c r="D164" s="478">
        <v>9523</v>
      </c>
      <c r="E164" s="478">
        <v>746</v>
      </c>
      <c r="F164" s="478">
        <v>714</v>
      </c>
      <c r="G164" s="478">
        <v>8777</v>
      </c>
      <c r="H164" s="478">
        <v>505</v>
      </c>
      <c r="I164" s="478">
        <v>192</v>
      </c>
      <c r="J164" s="478">
        <v>49</v>
      </c>
      <c r="K164" s="478">
        <v>0</v>
      </c>
      <c r="L164" s="478">
        <v>224</v>
      </c>
      <c r="M164" s="478">
        <v>158</v>
      </c>
      <c r="N164" s="478">
        <v>332</v>
      </c>
      <c r="O164" s="478">
        <v>0</v>
      </c>
      <c r="P164" s="478">
        <v>1568</v>
      </c>
      <c r="Q164" s="478">
        <v>4377</v>
      </c>
      <c r="R164" s="478">
        <v>2832</v>
      </c>
      <c r="S164" s="478">
        <v>0</v>
      </c>
      <c r="T164" s="478">
        <v>9162</v>
      </c>
      <c r="U164" s="478">
        <v>12</v>
      </c>
      <c r="V164" s="478">
        <v>1</v>
      </c>
      <c r="W164" s="478">
        <v>17</v>
      </c>
      <c r="X164" s="478">
        <v>1</v>
      </c>
      <c r="Y164" s="478">
        <v>330</v>
      </c>
      <c r="Z164" s="478">
        <v>9057</v>
      </c>
      <c r="AA164" s="478">
        <v>466</v>
      </c>
      <c r="AB164" s="478">
        <v>0</v>
      </c>
      <c r="AC164" s="479">
        <v>46.6</v>
      </c>
      <c r="AD164" s="478">
        <v>1179</v>
      </c>
      <c r="AE164" s="478">
        <v>1658</v>
      </c>
      <c r="AF164" s="478">
        <v>2192</v>
      </c>
      <c r="AG164" s="478">
        <v>3101</v>
      </c>
      <c r="AH164" s="478">
        <v>934</v>
      </c>
      <c r="AI164" s="478">
        <v>354</v>
      </c>
      <c r="AJ164" s="478">
        <v>105</v>
      </c>
      <c r="AK164" s="478">
        <v>0</v>
      </c>
      <c r="AL164" s="478">
        <v>9191</v>
      </c>
      <c r="AM164" s="478">
        <v>332</v>
      </c>
      <c r="AN164" s="478">
        <v>0</v>
      </c>
      <c r="AO164" s="478">
        <v>2652</v>
      </c>
      <c r="AP164" s="478">
        <v>1325</v>
      </c>
      <c r="AQ164" s="478">
        <v>2443</v>
      </c>
      <c r="AR164" s="478">
        <v>3103</v>
      </c>
      <c r="AS164" s="480">
        <v>0</v>
      </c>
    </row>
    <row r="165" spans="1:45" s="481" customFormat="1" ht="15" customHeight="1" x14ac:dyDescent="0.25">
      <c r="A165" s="476">
        <v>2014</v>
      </c>
      <c r="B165" s="477" t="s">
        <v>13</v>
      </c>
      <c r="C165" s="477" t="s">
        <v>106</v>
      </c>
      <c r="D165" s="482">
        <v>8302</v>
      </c>
      <c r="E165" s="482">
        <v>432</v>
      </c>
      <c r="F165" s="482">
        <v>577</v>
      </c>
      <c r="G165" s="482">
        <v>7870</v>
      </c>
      <c r="H165" s="482">
        <v>298</v>
      </c>
      <c r="I165" s="482">
        <v>116</v>
      </c>
      <c r="J165" s="482">
        <v>18</v>
      </c>
      <c r="K165" s="478">
        <v>0</v>
      </c>
      <c r="L165" s="482">
        <v>153</v>
      </c>
      <c r="M165" s="482">
        <v>112</v>
      </c>
      <c r="N165" s="482">
        <v>312</v>
      </c>
      <c r="O165" s="482">
        <v>0</v>
      </c>
      <c r="P165" s="482">
        <v>1640</v>
      </c>
      <c r="Q165" s="482">
        <v>4238</v>
      </c>
      <c r="R165" s="482">
        <v>1992</v>
      </c>
      <c r="S165" s="482">
        <v>0</v>
      </c>
      <c r="T165" s="482">
        <v>7986</v>
      </c>
      <c r="U165" s="482">
        <v>11</v>
      </c>
      <c r="V165" s="482">
        <v>3</v>
      </c>
      <c r="W165" s="482">
        <v>25</v>
      </c>
      <c r="X165" s="482">
        <v>176</v>
      </c>
      <c r="Y165" s="482">
        <v>101</v>
      </c>
      <c r="Z165" s="482">
        <v>7860</v>
      </c>
      <c r="AA165" s="482">
        <v>442</v>
      </c>
      <c r="AB165" s="478">
        <v>0</v>
      </c>
      <c r="AC165" s="483">
        <v>45.3</v>
      </c>
      <c r="AD165" s="482">
        <v>1021</v>
      </c>
      <c r="AE165" s="482">
        <v>1714</v>
      </c>
      <c r="AF165" s="482">
        <v>2227</v>
      </c>
      <c r="AG165" s="482">
        <v>2399</v>
      </c>
      <c r="AH165" s="482">
        <v>662</v>
      </c>
      <c r="AI165" s="482">
        <v>220</v>
      </c>
      <c r="AJ165" s="482">
        <v>59</v>
      </c>
      <c r="AK165" s="482">
        <v>0</v>
      </c>
      <c r="AL165" s="482">
        <v>8150</v>
      </c>
      <c r="AM165" s="482">
        <v>152</v>
      </c>
      <c r="AN165" s="482">
        <v>0</v>
      </c>
      <c r="AO165" s="482">
        <v>2311</v>
      </c>
      <c r="AP165" s="482">
        <v>1538</v>
      </c>
      <c r="AQ165" s="482">
        <v>2328</v>
      </c>
      <c r="AR165" s="482">
        <v>2125</v>
      </c>
      <c r="AS165" s="485">
        <v>0</v>
      </c>
    </row>
    <row r="166" spans="1:45" s="481" customFormat="1" ht="15" customHeight="1" x14ac:dyDescent="0.25">
      <c r="A166" s="476">
        <v>2014</v>
      </c>
      <c r="B166" s="477" t="s">
        <v>14</v>
      </c>
      <c r="C166" s="477" t="s">
        <v>106</v>
      </c>
      <c r="D166" s="482">
        <v>69667</v>
      </c>
      <c r="E166" s="482">
        <v>4790</v>
      </c>
      <c r="F166" s="482">
        <v>4520</v>
      </c>
      <c r="G166" s="482">
        <v>64877</v>
      </c>
      <c r="H166" s="482">
        <v>3465</v>
      </c>
      <c r="I166" s="482">
        <v>1109</v>
      </c>
      <c r="J166" s="482">
        <v>216</v>
      </c>
      <c r="K166" s="478">
        <v>0</v>
      </c>
      <c r="L166" s="482">
        <v>1172</v>
      </c>
      <c r="M166" s="482">
        <v>802</v>
      </c>
      <c r="N166" s="482">
        <v>2546</v>
      </c>
      <c r="O166" s="478">
        <v>0</v>
      </c>
      <c r="P166" s="482">
        <v>17303</v>
      </c>
      <c r="Q166" s="482">
        <v>34055</v>
      </c>
      <c r="R166" s="482">
        <v>13519</v>
      </c>
      <c r="S166" s="478">
        <v>0</v>
      </c>
      <c r="T166" s="482">
        <v>68321</v>
      </c>
      <c r="U166" s="482">
        <v>0</v>
      </c>
      <c r="V166" s="482">
        <v>0</v>
      </c>
      <c r="W166" s="482">
        <v>0</v>
      </c>
      <c r="X166" s="482">
        <v>0</v>
      </c>
      <c r="Y166" s="482">
        <v>1346</v>
      </c>
      <c r="Z166" s="482">
        <v>62264</v>
      </c>
      <c r="AA166" s="482">
        <v>7403</v>
      </c>
      <c r="AB166" s="478">
        <v>0</v>
      </c>
      <c r="AC166" s="483">
        <v>42.8</v>
      </c>
      <c r="AD166" s="482">
        <v>11339</v>
      </c>
      <c r="AE166" s="482">
        <v>18232</v>
      </c>
      <c r="AF166" s="482">
        <v>17034</v>
      </c>
      <c r="AG166" s="482">
        <v>17460</v>
      </c>
      <c r="AH166" s="482">
        <v>3718</v>
      </c>
      <c r="AI166" s="482">
        <v>1364</v>
      </c>
      <c r="AJ166" s="482">
        <v>520</v>
      </c>
      <c r="AK166" s="478">
        <v>0</v>
      </c>
      <c r="AL166" s="482">
        <v>66752</v>
      </c>
      <c r="AM166" s="482">
        <v>2915</v>
      </c>
      <c r="AN166" s="478">
        <v>0</v>
      </c>
      <c r="AO166" s="482">
        <v>24637</v>
      </c>
      <c r="AP166" s="482">
        <v>15962</v>
      </c>
      <c r="AQ166" s="482">
        <v>14964</v>
      </c>
      <c r="AR166" s="482">
        <v>14104</v>
      </c>
      <c r="AS166" s="480">
        <v>0</v>
      </c>
    </row>
    <row r="167" spans="1:45" s="481" customFormat="1" ht="15" customHeight="1" x14ac:dyDescent="0.25">
      <c r="A167" s="476">
        <v>2014</v>
      </c>
      <c r="B167" s="477" t="s">
        <v>15</v>
      </c>
      <c r="C167" s="477" t="s">
        <v>106</v>
      </c>
      <c r="D167" s="482">
        <v>102247</v>
      </c>
      <c r="E167" s="482">
        <v>4293</v>
      </c>
      <c r="F167" s="482">
        <v>4742</v>
      </c>
      <c r="G167" s="482">
        <v>97954</v>
      </c>
      <c r="H167" s="482">
        <v>3319</v>
      </c>
      <c r="I167" s="482">
        <v>817</v>
      </c>
      <c r="J167" s="482">
        <v>157</v>
      </c>
      <c r="K167" s="478">
        <v>0</v>
      </c>
      <c r="L167" s="482">
        <v>700</v>
      </c>
      <c r="M167" s="482">
        <v>829</v>
      </c>
      <c r="N167" s="482">
        <v>3213</v>
      </c>
      <c r="O167" s="478">
        <v>0</v>
      </c>
      <c r="P167" s="482">
        <v>19075</v>
      </c>
      <c r="Q167" s="482">
        <v>47774</v>
      </c>
      <c r="R167" s="482">
        <v>31104</v>
      </c>
      <c r="S167" s="478">
        <v>0</v>
      </c>
      <c r="T167" s="482">
        <v>95458</v>
      </c>
      <c r="U167" s="478">
        <v>425</v>
      </c>
      <c r="V167" s="478">
        <v>358</v>
      </c>
      <c r="W167" s="482">
        <v>2077</v>
      </c>
      <c r="X167" s="482">
        <v>1494</v>
      </c>
      <c r="Y167" s="482">
        <v>2435</v>
      </c>
      <c r="Z167" s="482">
        <v>96173</v>
      </c>
      <c r="AA167" s="482">
        <v>6074</v>
      </c>
      <c r="AB167" s="478">
        <v>0</v>
      </c>
      <c r="AC167" s="483">
        <v>46.6</v>
      </c>
      <c r="AD167" s="482">
        <v>12384</v>
      </c>
      <c r="AE167" s="482">
        <v>19545</v>
      </c>
      <c r="AF167" s="482">
        <v>24510</v>
      </c>
      <c r="AG167" s="482">
        <v>27871</v>
      </c>
      <c r="AH167" s="482">
        <v>11400</v>
      </c>
      <c r="AI167" s="482">
        <v>4790</v>
      </c>
      <c r="AJ167" s="482">
        <v>1746</v>
      </c>
      <c r="AK167" s="478">
        <v>1</v>
      </c>
      <c r="AL167" s="482">
        <v>90233</v>
      </c>
      <c r="AM167" s="482">
        <v>11838</v>
      </c>
      <c r="AN167" s="482">
        <v>176</v>
      </c>
      <c r="AO167" s="482">
        <v>26125</v>
      </c>
      <c r="AP167" s="482">
        <v>21974</v>
      </c>
      <c r="AQ167" s="482">
        <v>24057</v>
      </c>
      <c r="AR167" s="482">
        <v>29980</v>
      </c>
      <c r="AS167" s="480">
        <v>111</v>
      </c>
    </row>
    <row r="168" spans="1:45" s="481" customFormat="1" ht="15" customHeight="1" x14ac:dyDescent="0.25">
      <c r="A168" s="476">
        <v>2014</v>
      </c>
      <c r="B168" s="477" t="s">
        <v>16</v>
      </c>
      <c r="C168" s="477" t="s">
        <v>106</v>
      </c>
      <c r="D168" s="482">
        <v>12492</v>
      </c>
      <c r="E168" s="482">
        <v>762</v>
      </c>
      <c r="F168" s="482">
        <v>633</v>
      </c>
      <c r="G168" s="482">
        <v>11730</v>
      </c>
      <c r="H168" s="482">
        <v>567</v>
      </c>
      <c r="I168" s="482">
        <v>176</v>
      </c>
      <c r="J168" s="482">
        <v>19</v>
      </c>
      <c r="K168" s="478">
        <v>0</v>
      </c>
      <c r="L168" s="482">
        <v>124</v>
      </c>
      <c r="M168" s="482">
        <v>142</v>
      </c>
      <c r="N168" s="482">
        <v>367</v>
      </c>
      <c r="O168" s="478">
        <v>0</v>
      </c>
      <c r="P168" s="482">
        <v>2405</v>
      </c>
      <c r="Q168" s="482">
        <v>6243</v>
      </c>
      <c r="R168" s="482">
        <v>3082</v>
      </c>
      <c r="S168" s="478">
        <v>0</v>
      </c>
      <c r="T168" s="489">
        <v>12148</v>
      </c>
      <c r="U168" s="489">
        <v>0</v>
      </c>
      <c r="V168" s="489">
        <v>0</v>
      </c>
      <c r="W168" s="489">
        <v>69</v>
      </c>
      <c r="X168" s="489">
        <v>49</v>
      </c>
      <c r="Y168" s="489">
        <v>226</v>
      </c>
      <c r="Z168" s="482">
        <v>11168</v>
      </c>
      <c r="AA168" s="482">
        <v>980</v>
      </c>
      <c r="AB168" s="478">
        <v>0</v>
      </c>
      <c r="AC168" s="483">
        <v>45.7</v>
      </c>
      <c r="AD168" s="482">
        <v>1465</v>
      </c>
      <c r="AE168" s="482">
        <v>2826</v>
      </c>
      <c r="AF168" s="482">
        <v>2971</v>
      </c>
      <c r="AG168" s="482">
        <v>3452</v>
      </c>
      <c r="AH168" s="482">
        <v>1228</v>
      </c>
      <c r="AI168" s="482">
        <v>420</v>
      </c>
      <c r="AJ168" s="482">
        <v>130</v>
      </c>
      <c r="AK168" s="478">
        <v>0</v>
      </c>
      <c r="AL168" s="482">
        <v>11379</v>
      </c>
      <c r="AM168" s="482">
        <v>1113</v>
      </c>
      <c r="AN168" s="478">
        <v>0</v>
      </c>
      <c r="AO168" s="482">
        <v>4289</v>
      </c>
      <c r="AP168" s="482">
        <v>2196</v>
      </c>
      <c r="AQ168" s="482">
        <v>3084</v>
      </c>
      <c r="AR168" s="482">
        <v>2923</v>
      </c>
      <c r="AS168" s="480">
        <v>0</v>
      </c>
    </row>
    <row r="169" spans="1:45" s="481" customFormat="1" ht="15" customHeight="1" x14ac:dyDescent="0.25">
      <c r="A169" s="476">
        <v>2014</v>
      </c>
      <c r="B169" s="477" t="s">
        <v>17</v>
      </c>
      <c r="C169" s="477" t="s">
        <v>106</v>
      </c>
      <c r="D169" s="482">
        <v>10291</v>
      </c>
      <c r="E169" s="482">
        <v>782</v>
      </c>
      <c r="F169" s="482">
        <v>632</v>
      </c>
      <c r="G169" s="482">
        <v>9509</v>
      </c>
      <c r="H169" s="482">
        <v>579</v>
      </c>
      <c r="I169" s="482">
        <v>166</v>
      </c>
      <c r="J169" s="482">
        <v>37</v>
      </c>
      <c r="K169" s="478">
        <v>0</v>
      </c>
      <c r="L169" s="482">
        <v>159</v>
      </c>
      <c r="M169" s="482">
        <v>112</v>
      </c>
      <c r="N169" s="482">
        <v>361</v>
      </c>
      <c r="O169" s="478">
        <v>0</v>
      </c>
      <c r="P169" s="482">
        <v>2579</v>
      </c>
      <c r="Q169" s="482">
        <v>4209</v>
      </c>
      <c r="R169" s="482">
        <v>2721</v>
      </c>
      <c r="S169" s="478">
        <v>0</v>
      </c>
      <c r="T169" s="482">
        <v>10179</v>
      </c>
      <c r="U169" s="482">
        <v>10</v>
      </c>
      <c r="V169" s="482">
        <v>29</v>
      </c>
      <c r="W169" s="482">
        <v>10</v>
      </c>
      <c r="X169" s="482">
        <v>50</v>
      </c>
      <c r="Y169" s="482">
        <v>13</v>
      </c>
      <c r="Z169" s="482">
        <v>9665</v>
      </c>
      <c r="AA169" s="482">
        <v>626</v>
      </c>
      <c r="AB169" s="478">
        <v>0</v>
      </c>
      <c r="AC169" s="483">
        <v>44.2</v>
      </c>
      <c r="AD169" s="482">
        <v>1711</v>
      </c>
      <c r="AE169" s="482">
        <v>2437</v>
      </c>
      <c r="AF169" s="482">
        <v>2060</v>
      </c>
      <c r="AG169" s="482">
        <v>2648</v>
      </c>
      <c r="AH169" s="482">
        <v>1018</v>
      </c>
      <c r="AI169" s="482">
        <v>329</v>
      </c>
      <c r="AJ169" s="482">
        <v>88</v>
      </c>
      <c r="AK169" s="478">
        <v>0</v>
      </c>
      <c r="AL169" s="482">
        <v>9502</v>
      </c>
      <c r="AM169" s="482">
        <v>789</v>
      </c>
      <c r="AN169" s="482">
        <v>0</v>
      </c>
      <c r="AO169" s="482">
        <v>3764</v>
      </c>
      <c r="AP169" s="482">
        <v>1662</v>
      </c>
      <c r="AQ169" s="482">
        <v>2078</v>
      </c>
      <c r="AR169" s="482">
        <v>2787</v>
      </c>
      <c r="AS169" s="480">
        <v>0</v>
      </c>
    </row>
    <row r="170" spans="1:45" s="481" customFormat="1" ht="15" customHeight="1" x14ac:dyDescent="0.25">
      <c r="A170" s="476">
        <v>2014</v>
      </c>
      <c r="B170" s="477" t="s">
        <v>18</v>
      </c>
      <c r="C170" s="477" t="s">
        <v>106</v>
      </c>
      <c r="D170" s="482">
        <v>32537</v>
      </c>
      <c r="E170" s="482">
        <v>1959</v>
      </c>
      <c r="F170" s="482">
        <v>1948</v>
      </c>
      <c r="G170" s="482">
        <v>30578</v>
      </c>
      <c r="H170" s="482">
        <v>1251</v>
      </c>
      <c r="I170" s="482">
        <v>599</v>
      </c>
      <c r="J170" s="482">
        <v>109</v>
      </c>
      <c r="K170" s="478">
        <v>0</v>
      </c>
      <c r="L170" s="482">
        <v>622</v>
      </c>
      <c r="M170" s="482">
        <v>499</v>
      </c>
      <c r="N170" s="482">
        <v>827</v>
      </c>
      <c r="O170" s="478">
        <v>0</v>
      </c>
      <c r="P170" s="482">
        <v>7923</v>
      </c>
      <c r="Q170" s="482">
        <v>14636</v>
      </c>
      <c r="R170" s="482">
        <v>8019</v>
      </c>
      <c r="S170" s="478">
        <v>0</v>
      </c>
      <c r="T170" s="482">
        <v>32050</v>
      </c>
      <c r="U170" s="482">
        <v>36</v>
      </c>
      <c r="V170" s="478">
        <v>92</v>
      </c>
      <c r="W170" s="482">
        <v>97</v>
      </c>
      <c r="X170" s="478">
        <v>32</v>
      </c>
      <c r="Y170" s="482">
        <v>230</v>
      </c>
      <c r="Z170" s="482">
        <v>30582</v>
      </c>
      <c r="AA170" s="482">
        <v>1955</v>
      </c>
      <c r="AB170" s="478">
        <v>0</v>
      </c>
      <c r="AC170" s="483">
        <v>44.3</v>
      </c>
      <c r="AD170" s="482">
        <v>4447</v>
      </c>
      <c r="AE170" s="482">
        <v>8420</v>
      </c>
      <c r="AF170" s="482">
        <v>7678</v>
      </c>
      <c r="AG170" s="482">
        <v>7612</v>
      </c>
      <c r="AH170" s="482">
        <v>2941</v>
      </c>
      <c r="AI170" s="482">
        <v>1107</v>
      </c>
      <c r="AJ170" s="482">
        <v>332</v>
      </c>
      <c r="AK170" s="478">
        <v>0</v>
      </c>
      <c r="AL170" s="482">
        <v>29093</v>
      </c>
      <c r="AM170" s="482">
        <v>3391</v>
      </c>
      <c r="AN170" s="478">
        <v>53</v>
      </c>
      <c r="AO170" s="482">
        <v>11733</v>
      </c>
      <c r="AP170" s="482">
        <v>6377</v>
      </c>
      <c r="AQ170" s="482">
        <v>6890</v>
      </c>
      <c r="AR170" s="482">
        <v>7537</v>
      </c>
      <c r="AS170" s="480">
        <v>0</v>
      </c>
    </row>
    <row r="171" spans="1:45" s="481" customFormat="1" ht="15" customHeight="1" x14ac:dyDescent="0.25">
      <c r="A171" s="476">
        <v>2014</v>
      </c>
      <c r="B171" s="477" t="s">
        <v>19</v>
      </c>
      <c r="C171" s="477" t="s">
        <v>106</v>
      </c>
      <c r="D171" s="482">
        <v>35088</v>
      </c>
      <c r="E171" s="482">
        <v>2685</v>
      </c>
      <c r="F171" s="482">
        <v>2489</v>
      </c>
      <c r="G171" s="482">
        <v>32403</v>
      </c>
      <c r="H171" s="482">
        <v>1720</v>
      </c>
      <c r="I171" s="482">
        <v>793</v>
      </c>
      <c r="J171" s="482">
        <v>172</v>
      </c>
      <c r="K171" s="478">
        <v>0</v>
      </c>
      <c r="L171" s="482">
        <v>772</v>
      </c>
      <c r="M171" s="482">
        <v>570</v>
      </c>
      <c r="N171" s="482">
        <v>1147</v>
      </c>
      <c r="O171" s="478">
        <v>0</v>
      </c>
      <c r="P171" s="482">
        <v>7480</v>
      </c>
      <c r="Q171" s="482">
        <v>15500</v>
      </c>
      <c r="R171" s="482">
        <v>9423</v>
      </c>
      <c r="S171" s="482">
        <v>0</v>
      </c>
      <c r="T171" s="482">
        <v>32249</v>
      </c>
      <c r="U171" s="482">
        <v>16</v>
      </c>
      <c r="V171" s="482">
        <v>328</v>
      </c>
      <c r="W171" s="482">
        <v>0</v>
      </c>
      <c r="X171" s="482">
        <v>445</v>
      </c>
      <c r="Y171" s="482">
        <v>2050</v>
      </c>
      <c r="Z171" s="482">
        <v>32464</v>
      </c>
      <c r="AA171" s="482">
        <v>2624</v>
      </c>
      <c r="AB171" s="478">
        <v>0</v>
      </c>
      <c r="AC171" s="483">
        <v>44.9</v>
      </c>
      <c r="AD171" s="482">
        <v>4789</v>
      </c>
      <c r="AE171" s="482">
        <v>8269</v>
      </c>
      <c r="AF171" s="482">
        <v>7998</v>
      </c>
      <c r="AG171" s="482">
        <v>9075</v>
      </c>
      <c r="AH171" s="482">
        <v>3328</v>
      </c>
      <c r="AI171" s="482">
        <v>1249</v>
      </c>
      <c r="AJ171" s="482">
        <v>380</v>
      </c>
      <c r="AK171" s="482">
        <v>0</v>
      </c>
      <c r="AL171" s="482">
        <v>29485</v>
      </c>
      <c r="AM171" s="482">
        <v>5295</v>
      </c>
      <c r="AN171" s="482">
        <v>308</v>
      </c>
      <c r="AO171" s="482">
        <v>11435</v>
      </c>
      <c r="AP171" s="482">
        <v>6671</v>
      </c>
      <c r="AQ171" s="482">
        <v>7857</v>
      </c>
      <c r="AR171" s="482">
        <v>8197</v>
      </c>
      <c r="AS171" s="485">
        <v>928</v>
      </c>
    </row>
    <row r="172" spans="1:45" s="481" customFormat="1" ht="15" customHeight="1" x14ac:dyDescent="0.25">
      <c r="A172" s="476">
        <v>2014</v>
      </c>
      <c r="B172" s="477" t="s">
        <v>20</v>
      </c>
      <c r="C172" s="477" t="s">
        <v>106</v>
      </c>
      <c r="D172" s="482">
        <v>395</v>
      </c>
      <c r="E172" s="482">
        <v>73</v>
      </c>
      <c r="F172" s="482">
        <v>59</v>
      </c>
      <c r="G172" s="482">
        <v>322</v>
      </c>
      <c r="H172" s="482">
        <v>39</v>
      </c>
      <c r="I172" s="482">
        <v>27</v>
      </c>
      <c r="J172" s="482">
        <v>7</v>
      </c>
      <c r="K172" s="478">
        <v>0</v>
      </c>
      <c r="L172" s="482">
        <v>27</v>
      </c>
      <c r="M172" s="482">
        <v>18</v>
      </c>
      <c r="N172" s="482">
        <v>14</v>
      </c>
      <c r="O172" s="478">
        <v>0</v>
      </c>
      <c r="P172" s="482">
        <v>81</v>
      </c>
      <c r="Q172" s="482">
        <v>158</v>
      </c>
      <c r="R172" s="482">
        <v>83</v>
      </c>
      <c r="S172" s="478">
        <v>0</v>
      </c>
      <c r="T172" s="482">
        <v>394</v>
      </c>
      <c r="U172" s="478">
        <v>0</v>
      </c>
      <c r="V172" s="478">
        <v>0</v>
      </c>
      <c r="W172" s="478">
        <v>1</v>
      </c>
      <c r="X172" s="482">
        <v>0</v>
      </c>
      <c r="Y172" s="482">
        <v>0</v>
      </c>
      <c r="Z172" s="482">
        <v>354</v>
      </c>
      <c r="AA172" s="482">
        <v>41</v>
      </c>
      <c r="AB172" s="478">
        <v>0</v>
      </c>
      <c r="AC172" s="483">
        <v>43.5</v>
      </c>
      <c r="AD172" s="482">
        <v>56</v>
      </c>
      <c r="AE172" s="482">
        <v>112</v>
      </c>
      <c r="AF172" s="482">
        <v>82</v>
      </c>
      <c r="AG172" s="482">
        <v>106</v>
      </c>
      <c r="AH172" s="482">
        <v>27</v>
      </c>
      <c r="AI172" s="482">
        <v>11</v>
      </c>
      <c r="AJ172" s="482">
        <v>1</v>
      </c>
      <c r="AK172" s="478">
        <v>0</v>
      </c>
      <c r="AL172" s="482">
        <v>351</v>
      </c>
      <c r="AM172" s="482">
        <v>44</v>
      </c>
      <c r="AN172" s="482">
        <v>0</v>
      </c>
      <c r="AO172" s="482">
        <v>149</v>
      </c>
      <c r="AP172" s="482">
        <v>95</v>
      </c>
      <c r="AQ172" s="482">
        <v>73</v>
      </c>
      <c r="AR172" s="482">
        <v>78</v>
      </c>
      <c r="AS172" s="480">
        <v>0</v>
      </c>
    </row>
    <row r="173" spans="1:45" s="481" customFormat="1" ht="15" customHeight="1" x14ac:dyDescent="0.25">
      <c r="A173" s="476">
        <v>2014</v>
      </c>
      <c r="B173" s="477" t="s">
        <v>105</v>
      </c>
      <c r="C173" s="477" t="s">
        <v>106</v>
      </c>
      <c r="D173" s="482">
        <v>1164</v>
      </c>
      <c r="E173" s="482">
        <v>245</v>
      </c>
      <c r="F173" s="482">
        <v>228</v>
      </c>
      <c r="G173" s="482">
        <v>919</v>
      </c>
      <c r="H173" s="482">
        <v>98</v>
      </c>
      <c r="I173" s="482">
        <v>98</v>
      </c>
      <c r="J173" s="482">
        <v>49</v>
      </c>
      <c r="K173" s="478">
        <v>0</v>
      </c>
      <c r="L173" s="482">
        <v>67</v>
      </c>
      <c r="M173" s="482">
        <v>99</v>
      </c>
      <c r="N173" s="482">
        <v>62</v>
      </c>
      <c r="O173" s="478">
        <v>0</v>
      </c>
      <c r="P173" s="482">
        <v>213</v>
      </c>
      <c r="Q173" s="482">
        <v>408</v>
      </c>
      <c r="R173" s="482">
        <v>298</v>
      </c>
      <c r="S173" s="478">
        <v>0</v>
      </c>
      <c r="T173" s="482">
        <v>1063</v>
      </c>
      <c r="U173" s="482">
        <v>0</v>
      </c>
      <c r="V173" s="478" t="s">
        <v>669</v>
      </c>
      <c r="W173" s="478">
        <v>27</v>
      </c>
      <c r="X173" s="478" t="s">
        <v>669</v>
      </c>
      <c r="Y173" s="478">
        <v>63</v>
      </c>
      <c r="Z173" s="482">
        <v>1032</v>
      </c>
      <c r="AA173" s="482">
        <v>132</v>
      </c>
      <c r="AB173" s="478">
        <v>0</v>
      </c>
      <c r="AC173" s="483">
        <v>45.6</v>
      </c>
      <c r="AD173" s="482">
        <v>133</v>
      </c>
      <c r="AE173" s="482">
        <v>316</v>
      </c>
      <c r="AF173" s="482">
        <v>218</v>
      </c>
      <c r="AG173" s="482">
        <v>302</v>
      </c>
      <c r="AH173" s="482">
        <v>120</v>
      </c>
      <c r="AI173" s="482">
        <v>54</v>
      </c>
      <c r="AJ173" s="482">
        <v>21</v>
      </c>
      <c r="AK173" s="478">
        <v>0</v>
      </c>
      <c r="AL173" s="482">
        <v>1071</v>
      </c>
      <c r="AM173" s="482">
        <v>90</v>
      </c>
      <c r="AN173" s="478">
        <v>3</v>
      </c>
      <c r="AO173" s="482">
        <v>432</v>
      </c>
      <c r="AP173" s="482">
        <v>258</v>
      </c>
      <c r="AQ173" s="482">
        <v>195</v>
      </c>
      <c r="AR173" s="482">
        <v>279</v>
      </c>
      <c r="AS173" s="480">
        <v>0</v>
      </c>
    </row>
    <row r="174" spans="1:45" s="481" customFormat="1" ht="15" customHeight="1" x14ac:dyDescent="0.25">
      <c r="A174" s="476">
        <v>2014</v>
      </c>
      <c r="B174" s="477" t="s">
        <v>376</v>
      </c>
      <c r="C174" s="477" t="s">
        <v>106</v>
      </c>
      <c r="D174" s="482">
        <v>289320</v>
      </c>
      <c r="E174" s="484" t="s">
        <v>1</v>
      </c>
      <c r="F174" s="484" t="s">
        <v>1</v>
      </c>
      <c r="G174" s="484" t="s">
        <v>1</v>
      </c>
      <c r="H174" s="484" t="s">
        <v>1</v>
      </c>
      <c r="I174" s="484" t="s">
        <v>1</v>
      </c>
      <c r="J174" s="484" t="s">
        <v>1</v>
      </c>
      <c r="K174" s="484" t="s">
        <v>1</v>
      </c>
      <c r="L174" s="484" t="s">
        <v>1</v>
      </c>
      <c r="M174" s="484" t="s">
        <v>1</v>
      </c>
      <c r="N174" s="484" t="s">
        <v>1</v>
      </c>
      <c r="O174" s="484" t="s">
        <v>1</v>
      </c>
      <c r="P174" s="484" t="s">
        <v>1</v>
      </c>
      <c r="Q174" s="484" t="s">
        <v>1</v>
      </c>
      <c r="R174" s="484" t="s">
        <v>1</v>
      </c>
      <c r="S174" s="484" t="s">
        <v>1</v>
      </c>
      <c r="T174" s="482">
        <v>276480</v>
      </c>
      <c r="U174" s="482">
        <v>517</v>
      </c>
      <c r="V174" s="482">
        <v>820</v>
      </c>
      <c r="W174" s="482">
        <v>2370</v>
      </c>
      <c r="X174" s="482">
        <v>2292</v>
      </c>
      <c r="Y174" s="482">
        <v>6830</v>
      </c>
      <c r="Z174" s="482">
        <v>267827</v>
      </c>
      <c r="AA174" s="482">
        <v>21149</v>
      </c>
      <c r="AB174" s="478">
        <v>0</v>
      </c>
      <c r="AC174" s="483">
        <v>45</v>
      </c>
      <c r="AD174" s="482">
        <v>39681</v>
      </c>
      <c r="AE174" s="482">
        <v>65251</v>
      </c>
      <c r="AF174" s="482">
        <v>69132</v>
      </c>
      <c r="AG174" s="482">
        <v>75958</v>
      </c>
      <c r="AH174" s="482">
        <v>25811</v>
      </c>
      <c r="AI174" s="482">
        <v>10059</v>
      </c>
      <c r="AJ174" s="482">
        <v>3427</v>
      </c>
      <c r="AK174" s="478">
        <v>1</v>
      </c>
      <c r="AL174" s="482">
        <v>262692</v>
      </c>
      <c r="AM174" s="482">
        <v>26088</v>
      </c>
      <c r="AN174" s="482">
        <v>540</v>
      </c>
      <c r="AO174" s="482">
        <v>89917</v>
      </c>
      <c r="AP174" s="482">
        <v>59613</v>
      </c>
      <c r="AQ174" s="482">
        <v>65980</v>
      </c>
      <c r="AR174" s="482">
        <v>72769</v>
      </c>
      <c r="AS174" s="480">
        <v>1041</v>
      </c>
    </row>
    <row r="175" spans="1:45" s="481" customFormat="1" ht="15" customHeight="1" x14ac:dyDescent="0.25">
      <c r="A175" s="476">
        <v>2015</v>
      </c>
      <c r="B175" s="477" t="s">
        <v>10</v>
      </c>
      <c r="C175" s="477" t="s">
        <v>106</v>
      </c>
      <c r="D175" s="482">
        <v>6008</v>
      </c>
      <c r="E175" s="482">
        <v>452</v>
      </c>
      <c r="F175" s="484">
        <v>415</v>
      </c>
      <c r="G175" s="482">
        <v>5556</v>
      </c>
      <c r="H175" s="482">
        <v>327</v>
      </c>
      <c r="I175" s="482">
        <v>104</v>
      </c>
      <c r="J175" s="482">
        <v>21</v>
      </c>
      <c r="K175" s="482">
        <v>0</v>
      </c>
      <c r="L175" s="482">
        <v>125</v>
      </c>
      <c r="M175" s="482">
        <v>98</v>
      </c>
      <c r="N175" s="482">
        <v>192</v>
      </c>
      <c r="O175" s="482">
        <v>0</v>
      </c>
      <c r="P175" s="482">
        <v>1352</v>
      </c>
      <c r="Q175" s="482">
        <v>3279</v>
      </c>
      <c r="R175" s="482">
        <v>925</v>
      </c>
      <c r="S175" s="478">
        <v>0</v>
      </c>
      <c r="T175" s="482">
        <v>5936</v>
      </c>
      <c r="U175" s="482">
        <v>3</v>
      </c>
      <c r="V175" s="482">
        <v>5</v>
      </c>
      <c r="W175" s="478">
        <v>54</v>
      </c>
      <c r="X175" s="482">
        <v>10</v>
      </c>
      <c r="Y175" s="482">
        <v>0</v>
      </c>
      <c r="Z175" s="482">
        <v>5660</v>
      </c>
      <c r="AA175" s="482">
        <v>348</v>
      </c>
      <c r="AB175" s="478">
        <v>0</v>
      </c>
      <c r="AC175" s="483">
        <v>42.7</v>
      </c>
      <c r="AD175" s="482">
        <v>966</v>
      </c>
      <c r="AE175" s="482">
        <v>1436</v>
      </c>
      <c r="AF175" s="482">
        <v>1721</v>
      </c>
      <c r="AG175" s="482">
        <v>1502</v>
      </c>
      <c r="AH175" s="482">
        <v>274</v>
      </c>
      <c r="AI175" s="482">
        <v>92</v>
      </c>
      <c r="AJ175" s="482">
        <v>17</v>
      </c>
      <c r="AK175" s="482">
        <v>0</v>
      </c>
      <c r="AL175" s="482">
        <v>5924</v>
      </c>
      <c r="AM175" s="482">
        <v>84</v>
      </c>
      <c r="AN175" s="482">
        <v>0</v>
      </c>
      <c r="AO175" s="482">
        <v>1916</v>
      </c>
      <c r="AP175" s="482">
        <v>1362</v>
      </c>
      <c r="AQ175" s="482">
        <v>1563</v>
      </c>
      <c r="AR175" s="482">
        <v>1167</v>
      </c>
      <c r="AS175" s="485">
        <v>0</v>
      </c>
    </row>
    <row r="176" spans="1:45" s="481" customFormat="1" ht="15" customHeight="1" x14ac:dyDescent="0.25">
      <c r="A176" s="476">
        <v>2015</v>
      </c>
      <c r="B176" s="477" t="s">
        <v>11</v>
      </c>
      <c r="C176" s="477" t="s">
        <v>106</v>
      </c>
      <c r="D176" s="478">
        <v>1586</v>
      </c>
      <c r="E176" s="478">
        <v>97</v>
      </c>
      <c r="F176" s="478">
        <v>125</v>
      </c>
      <c r="G176" s="478">
        <v>1489</v>
      </c>
      <c r="H176" s="478">
        <v>72</v>
      </c>
      <c r="I176" s="478">
        <v>16</v>
      </c>
      <c r="J176" s="478">
        <v>9</v>
      </c>
      <c r="K176" s="478">
        <v>0</v>
      </c>
      <c r="L176" s="478">
        <v>40</v>
      </c>
      <c r="M176" s="478">
        <v>26</v>
      </c>
      <c r="N176" s="478">
        <v>59</v>
      </c>
      <c r="O176" s="478">
        <v>0</v>
      </c>
      <c r="P176" s="478">
        <v>297</v>
      </c>
      <c r="Q176" s="478">
        <v>730</v>
      </c>
      <c r="R176" s="478">
        <v>462</v>
      </c>
      <c r="S176" s="478">
        <v>0</v>
      </c>
      <c r="T176" s="478">
        <v>1523</v>
      </c>
      <c r="U176" s="478">
        <v>0</v>
      </c>
      <c r="V176" s="478">
        <v>0</v>
      </c>
      <c r="W176" s="478">
        <v>0</v>
      </c>
      <c r="X176" s="478">
        <v>20</v>
      </c>
      <c r="Y176" s="478">
        <v>43</v>
      </c>
      <c r="Z176" s="478">
        <v>1529</v>
      </c>
      <c r="AA176" s="478">
        <v>57</v>
      </c>
      <c r="AB176" s="478">
        <v>0</v>
      </c>
      <c r="AC176" s="479">
        <v>46.4</v>
      </c>
      <c r="AD176" s="478">
        <v>206</v>
      </c>
      <c r="AE176" s="478">
        <v>311</v>
      </c>
      <c r="AF176" s="478">
        <v>354</v>
      </c>
      <c r="AG176" s="478">
        <v>440</v>
      </c>
      <c r="AH176" s="478">
        <v>167</v>
      </c>
      <c r="AI176" s="478">
        <v>80</v>
      </c>
      <c r="AJ176" s="478">
        <v>28</v>
      </c>
      <c r="AK176" s="478">
        <v>0</v>
      </c>
      <c r="AL176" s="478">
        <v>1547</v>
      </c>
      <c r="AM176" s="478">
        <v>39</v>
      </c>
      <c r="AN176" s="478">
        <v>0</v>
      </c>
      <c r="AO176" s="478">
        <v>479</v>
      </c>
      <c r="AP176" s="478">
        <v>210</v>
      </c>
      <c r="AQ176" s="478">
        <v>390</v>
      </c>
      <c r="AR176" s="478">
        <v>507</v>
      </c>
      <c r="AS176" s="480">
        <v>0</v>
      </c>
    </row>
    <row r="177" spans="1:45" s="481" customFormat="1" ht="15" customHeight="1" x14ac:dyDescent="0.25">
      <c r="A177" s="476">
        <v>2015</v>
      </c>
      <c r="B177" s="477" t="s">
        <v>12</v>
      </c>
      <c r="C177" s="477" t="s">
        <v>106</v>
      </c>
      <c r="D177" s="478">
        <v>9524</v>
      </c>
      <c r="E177" s="478">
        <v>715</v>
      </c>
      <c r="F177" s="478">
        <v>759</v>
      </c>
      <c r="G177" s="478">
        <v>8809</v>
      </c>
      <c r="H177" s="478">
        <v>500</v>
      </c>
      <c r="I177" s="478">
        <v>170</v>
      </c>
      <c r="J177" s="478">
        <v>45</v>
      </c>
      <c r="K177" s="478">
        <v>0</v>
      </c>
      <c r="L177" s="478">
        <v>221</v>
      </c>
      <c r="M177" s="478">
        <v>167</v>
      </c>
      <c r="N177" s="478">
        <v>371</v>
      </c>
      <c r="O177" s="478">
        <v>0</v>
      </c>
      <c r="P177" s="478">
        <v>1674</v>
      </c>
      <c r="Q177" s="478">
        <v>4281</v>
      </c>
      <c r="R177" s="478">
        <v>2854</v>
      </c>
      <c r="S177" s="478">
        <v>0</v>
      </c>
      <c r="T177" s="478">
        <v>9153</v>
      </c>
      <c r="U177" s="478">
        <v>4</v>
      </c>
      <c r="V177" s="478">
        <v>0</v>
      </c>
      <c r="W177" s="478">
        <v>5</v>
      </c>
      <c r="X177" s="478">
        <v>1</v>
      </c>
      <c r="Y177" s="478">
        <v>361</v>
      </c>
      <c r="Z177" s="478">
        <v>9028</v>
      </c>
      <c r="AA177" s="478">
        <v>496</v>
      </c>
      <c r="AB177" s="478">
        <v>0</v>
      </c>
      <c r="AC177" s="479">
        <v>46.4</v>
      </c>
      <c r="AD177" s="478">
        <v>1273</v>
      </c>
      <c r="AE177" s="478">
        <v>1703</v>
      </c>
      <c r="AF177" s="478">
        <v>2057</v>
      </c>
      <c r="AG177" s="478">
        <v>3034</v>
      </c>
      <c r="AH177" s="478">
        <v>1004</v>
      </c>
      <c r="AI177" s="478">
        <v>339</v>
      </c>
      <c r="AJ177" s="478">
        <v>114</v>
      </c>
      <c r="AK177" s="478">
        <v>0</v>
      </c>
      <c r="AL177" s="478">
        <v>9186</v>
      </c>
      <c r="AM177" s="478">
        <v>338</v>
      </c>
      <c r="AN177" s="478">
        <v>0</v>
      </c>
      <c r="AO177" s="478">
        <v>2769</v>
      </c>
      <c r="AP177" s="478">
        <v>1291</v>
      </c>
      <c r="AQ177" s="478">
        <v>2336</v>
      </c>
      <c r="AR177" s="478">
        <v>3128</v>
      </c>
      <c r="AS177" s="480">
        <v>0</v>
      </c>
    </row>
    <row r="178" spans="1:45" s="481" customFormat="1" ht="15" customHeight="1" x14ac:dyDescent="0.25">
      <c r="A178" s="476">
        <v>2015</v>
      </c>
      <c r="B178" s="477" t="s">
        <v>13</v>
      </c>
      <c r="C178" s="477" t="s">
        <v>106</v>
      </c>
      <c r="D178" s="482">
        <v>8240</v>
      </c>
      <c r="E178" s="482">
        <v>515</v>
      </c>
      <c r="F178" s="482">
        <v>577</v>
      </c>
      <c r="G178" s="482">
        <v>7725</v>
      </c>
      <c r="H178" s="482">
        <v>373</v>
      </c>
      <c r="I178" s="482">
        <v>119</v>
      </c>
      <c r="J178" s="482">
        <v>23</v>
      </c>
      <c r="K178" s="482">
        <v>0</v>
      </c>
      <c r="L178" s="482">
        <v>170</v>
      </c>
      <c r="M178" s="482">
        <v>127</v>
      </c>
      <c r="N178" s="482">
        <v>280</v>
      </c>
      <c r="O178" s="482">
        <v>0</v>
      </c>
      <c r="P178" s="482">
        <v>1633</v>
      </c>
      <c r="Q178" s="482">
        <v>4124</v>
      </c>
      <c r="R178" s="482">
        <v>1968</v>
      </c>
      <c r="S178" s="482">
        <v>0</v>
      </c>
      <c r="T178" s="482">
        <v>7855</v>
      </c>
      <c r="U178" s="482">
        <v>6</v>
      </c>
      <c r="V178" s="482">
        <v>4</v>
      </c>
      <c r="W178" s="482">
        <v>22</v>
      </c>
      <c r="X178" s="482">
        <v>189</v>
      </c>
      <c r="Y178" s="482">
        <v>164</v>
      </c>
      <c r="Z178" s="482">
        <v>7796</v>
      </c>
      <c r="AA178" s="482">
        <v>444</v>
      </c>
      <c r="AB178" s="478">
        <v>0</v>
      </c>
      <c r="AC178" s="483">
        <v>45</v>
      </c>
      <c r="AD178" s="482">
        <v>1063</v>
      </c>
      <c r="AE178" s="482">
        <v>1774</v>
      </c>
      <c r="AF178" s="482">
        <v>2090</v>
      </c>
      <c r="AG178" s="482">
        <v>2377</v>
      </c>
      <c r="AH178" s="482">
        <v>662</v>
      </c>
      <c r="AI178" s="482">
        <v>217</v>
      </c>
      <c r="AJ178" s="482">
        <v>57</v>
      </c>
      <c r="AK178" s="482">
        <v>0</v>
      </c>
      <c r="AL178" s="482">
        <v>8093</v>
      </c>
      <c r="AM178" s="482">
        <v>147</v>
      </c>
      <c r="AN178" s="482">
        <v>0</v>
      </c>
      <c r="AO178" s="482">
        <v>2330</v>
      </c>
      <c r="AP178" s="482">
        <v>1562</v>
      </c>
      <c r="AQ178" s="482">
        <v>2259</v>
      </c>
      <c r="AR178" s="482">
        <v>2089</v>
      </c>
      <c r="AS178" s="485">
        <v>0</v>
      </c>
    </row>
    <row r="179" spans="1:45" s="481" customFormat="1" ht="15" customHeight="1" x14ac:dyDescent="0.25">
      <c r="A179" s="476">
        <v>2015</v>
      </c>
      <c r="B179" s="477" t="s">
        <v>14</v>
      </c>
      <c r="C179" s="477" t="s">
        <v>106</v>
      </c>
      <c r="D179" s="482">
        <v>70042</v>
      </c>
      <c r="E179" s="482">
        <v>4895</v>
      </c>
      <c r="F179" s="482">
        <v>4413</v>
      </c>
      <c r="G179" s="482">
        <v>65147</v>
      </c>
      <c r="H179" s="482">
        <v>3646</v>
      </c>
      <c r="I179" s="482">
        <v>1044</v>
      </c>
      <c r="J179" s="482">
        <v>205</v>
      </c>
      <c r="K179" s="478">
        <v>0</v>
      </c>
      <c r="L179" s="482">
        <v>1233</v>
      </c>
      <c r="M179" s="482">
        <v>844</v>
      </c>
      <c r="N179" s="482">
        <v>2336</v>
      </c>
      <c r="O179" s="478">
        <v>0</v>
      </c>
      <c r="P179" s="482">
        <v>17869</v>
      </c>
      <c r="Q179" s="482">
        <v>34212</v>
      </c>
      <c r="R179" s="482">
        <v>13066</v>
      </c>
      <c r="S179" s="478">
        <v>0</v>
      </c>
      <c r="T179" s="482">
        <v>68435</v>
      </c>
      <c r="U179" s="482">
        <v>0</v>
      </c>
      <c r="V179" s="482">
        <v>0</v>
      </c>
      <c r="W179" s="482">
        <v>0</v>
      </c>
      <c r="X179" s="482">
        <v>0</v>
      </c>
      <c r="Y179" s="478">
        <v>1607</v>
      </c>
      <c r="Z179" s="482">
        <v>62425</v>
      </c>
      <c r="AA179" s="482">
        <v>7617</v>
      </c>
      <c r="AB179" s="478">
        <v>0</v>
      </c>
      <c r="AC179" s="483">
        <v>42.5</v>
      </c>
      <c r="AD179" s="482">
        <v>11925</v>
      </c>
      <c r="AE179" s="482">
        <v>18557</v>
      </c>
      <c r="AF179" s="482">
        <v>17235</v>
      </c>
      <c r="AG179" s="482">
        <v>16920</v>
      </c>
      <c r="AH179" s="482">
        <v>3517</v>
      </c>
      <c r="AI179" s="482">
        <v>1340</v>
      </c>
      <c r="AJ179" s="482">
        <v>548</v>
      </c>
      <c r="AK179" s="478">
        <v>0</v>
      </c>
      <c r="AL179" s="482">
        <v>66866</v>
      </c>
      <c r="AM179" s="482">
        <v>3176</v>
      </c>
      <c r="AN179" s="478">
        <v>0</v>
      </c>
      <c r="AO179" s="482">
        <v>25263</v>
      </c>
      <c r="AP179" s="482">
        <v>16729</v>
      </c>
      <c r="AQ179" s="482">
        <v>14673</v>
      </c>
      <c r="AR179" s="482">
        <v>13377</v>
      </c>
      <c r="AS179" s="485">
        <v>0</v>
      </c>
    </row>
    <row r="180" spans="1:45" s="481" customFormat="1" ht="15" customHeight="1" x14ac:dyDescent="0.25">
      <c r="A180" s="476">
        <v>2015</v>
      </c>
      <c r="B180" s="477" t="s">
        <v>15</v>
      </c>
      <c r="C180" s="477" t="s">
        <v>106</v>
      </c>
      <c r="D180" s="482">
        <v>102490</v>
      </c>
      <c r="E180" s="482">
        <v>4985</v>
      </c>
      <c r="F180" s="482">
        <v>4698</v>
      </c>
      <c r="G180" s="482">
        <v>97505</v>
      </c>
      <c r="H180" s="482">
        <v>3924</v>
      </c>
      <c r="I180" s="482">
        <v>922</v>
      </c>
      <c r="J180" s="482">
        <v>139</v>
      </c>
      <c r="K180" s="478">
        <v>0</v>
      </c>
      <c r="L180" s="482">
        <v>838</v>
      </c>
      <c r="M180" s="482">
        <v>808</v>
      </c>
      <c r="N180" s="482">
        <v>3052</v>
      </c>
      <c r="O180" s="478">
        <v>0</v>
      </c>
      <c r="P180" s="482">
        <v>19792</v>
      </c>
      <c r="Q180" s="482">
        <v>47064</v>
      </c>
      <c r="R180" s="482">
        <v>30648</v>
      </c>
      <c r="S180" s="478">
        <v>0</v>
      </c>
      <c r="T180" s="482">
        <v>95659</v>
      </c>
      <c r="U180" s="482">
        <v>458</v>
      </c>
      <c r="V180" s="478">
        <v>330</v>
      </c>
      <c r="W180" s="482">
        <v>2165</v>
      </c>
      <c r="X180" s="482">
        <v>1518</v>
      </c>
      <c r="Y180" s="482">
        <v>2360</v>
      </c>
      <c r="Z180" s="482">
        <v>96079</v>
      </c>
      <c r="AA180" s="482">
        <v>6411</v>
      </c>
      <c r="AB180" s="478">
        <v>0</v>
      </c>
      <c r="AC180" s="483">
        <v>46.3</v>
      </c>
      <c r="AD180" s="482">
        <v>13172</v>
      </c>
      <c r="AE180" s="482">
        <v>20121</v>
      </c>
      <c r="AF180" s="482">
        <v>23892</v>
      </c>
      <c r="AG180" s="482">
        <v>27357</v>
      </c>
      <c r="AH180" s="482">
        <v>11342</v>
      </c>
      <c r="AI180" s="482">
        <v>4853</v>
      </c>
      <c r="AJ180" s="482">
        <v>1752</v>
      </c>
      <c r="AK180" s="478">
        <v>1</v>
      </c>
      <c r="AL180" s="482">
        <v>90545</v>
      </c>
      <c r="AM180" s="482">
        <v>11681</v>
      </c>
      <c r="AN180" s="478">
        <v>264</v>
      </c>
      <c r="AO180" s="482">
        <v>27697</v>
      </c>
      <c r="AP180" s="482">
        <v>21193</v>
      </c>
      <c r="AQ180" s="482">
        <v>24011</v>
      </c>
      <c r="AR180" s="482">
        <v>29270</v>
      </c>
      <c r="AS180" s="480">
        <v>319</v>
      </c>
    </row>
    <row r="181" spans="1:45" s="481" customFormat="1" ht="15" customHeight="1" x14ac:dyDescent="0.25">
      <c r="A181" s="476">
        <v>2015</v>
      </c>
      <c r="B181" s="477" t="s">
        <v>16</v>
      </c>
      <c r="C181" s="477" t="s">
        <v>106</v>
      </c>
      <c r="D181" s="482">
        <v>12634</v>
      </c>
      <c r="E181" s="482">
        <v>775</v>
      </c>
      <c r="F181" s="482">
        <v>594</v>
      </c>
      <c r="G181" s="482">
        <v>11859</v>
      </c>
      <c r="H181" s="482">
        <v>555</v>
      </c>
      <c r="I181" s="482">
        <v>188</v>
      </c>
      <c r="J181" s="482">
        <v>32</v>
      </c>
      <c r="K181" s="478">
        <v>0</v>
      </c>
      <c r="L181" s="482">
        <v>125</v>
      </c>
      <c r="M181" s="482">
        <v>133</v>
      </c>
      <c r="N181" s="482">
        <v>336</v>
      </c>
      <c r="O181" s="478">
        <v>0</v>
      </c>
      <c r="P181" s="482">
        <v>2590</v>
      </c>
      <c r="Q181" s="482">
        <v>5897</v>
      </c>
      <c r="R181" s="482">
        <v>3372</v>
      </c>
      <c r="S181" s="478">
        <v>0</v>
      </c>
      <c r="T181" s="489">
        <v>12165</v>
      </c>
      <c r="U181" s="489">
        <v>0</v>
      </c>
      <c r="V181" s="489">
        <v>0</v>
      </c>
      <c r="W181" s="489">
        <v>78</v>
      </c>
      <c r="X181" s="489">
        <v>39</v>
      </c>
      <c r="Y181" s="489">
        <v>352</v>
      </c>
      <c r="Z181" s="482">
        <v>11576</v>
      </c>
      <c r="AA181" s="482">
        <v>1058</v>
      </c>
      <c r="AB181" s="478">
        <v>0</v>
      </c>
      <c r="AC181" s="483">
        <v>45.7</v>
      </c>
      <c r="AD181" s="482">
        <v>1507</v>
      </c>
      <c r="AE181" s="482">
        <v>3000</v>
      </c>
      <c r="AF181" s="482">
        <v>2969</v>
      </c>
      <c r="AG181" s="482">
        <v>3349</v>
      </c>
      <c r="AH181" s="482">
        <v>1246</v>
      </c>
      <c r="AI181" s="482">
        <v>427</v>
      </c>
      <c r="AJ181" s="482">
        <v>136</v>
      </c>
      <c r="AK181" s="478">
        <v>0</v>
      </c>
      <c r="AL181" s="482">
        <v>11426</v>
      </c>
      <c r="AM181" s="482">
        <v>1208</v>
      </c>
      <c r="AN181" s="478">
        <v>0</v>
      </c>
      <c r="AO181" s="482">
        <v>4446</v>
      </c>
      <c r="AP181" s="482">
        <v>2267</v>
      </c>
      <c r="AQ181" s="482">
        <v>3000</v>
      </c>
      <c r="AR181" s="482">
        <v>2921</v>
      </c>
      <c r="AS181" s="480">
        <v>0</v>
      </c>
    </row>
    <row r="182" spans="1:45" s="481" customFormat="1" ht="15" customHeight="1" x14ac:dyDescent="0.25">
      <c r="A182" s="476">
        <v>2015</v>
      </c>
      <c r="B182" s="477" t="s">
        <v>17</v>
      </c>
      <c r="C182" s="477" t="s">
        <v>106</v>
      </c>
      <c r="D182" s="482">
        <v>10226</v>
      </c>
      <c r="E182" s="482">
        <v>567</v>
      </c>
      <c r="F182" s="482">
        <v>691</v>
      </c>
      <c r="G182" s="482">
        <v>9659</v>
      </c>
      <c r="H182" s="482">
        <v>412</v>
      </c>
      <c r="I182" s="482">
        <v>124</v>
      </c>
      <c r="J182" s="482">
        <v>31</v>
      </c>
      <c r="K182" s="478">
        <v>0</v>
      </c>
      <c r="L182" s="482">
        <v>199</v>
      </c>
      <c r="M182" s="482">
        <v>137</v>
      </c>
      <c r="N182" s="482">
        <v>355</v>
      </c>
      <c r="O182" s="478">
        <v>0</v>
      </c>
      <c r="P182" s="482">
        <v>2774</v>
      </c>
      <c r="Q182" s="482">
        <v>4205</v>
      </c>
      <c r="R182" s="482">
        <v>2680</v>
      </c>
      <c r="S182" s="478">
        <v>0</v>
      </c>
      <c r="T182" s="482">
        <v>10054</v>
      </c>
      <c r="U182" s="482">
        <v>35</v>
      </c>
      <c r="V182" s="482">
        <v>10</v>
      </c>
      <c r="W182" s="482">
        <v>98</v>
      </c>
      <c r="X182" s="482">
        <v>12</v>
      </c>
      <c r="Y182" s="482">
        <v>17</v>
      </c>
      <c r="Z182" s="482">
        <v>9585</v>
      </c>
      <c r="AA182" s="482">
        <v>641</v>
      </c>
      <c r="AB182" s="478">
        <v>0</v>
      </c>
      <c r="AC182" s="483">
        <v>44.1</v>
      </c>
      <c r="AD182" s="482">
        <v>1664</v>
      </c>
      <c r="AE182" s="482">
        <v>2577</v>
      </c>
      <c r="AF182" s="482">
        <v>2039</v>
      </c>
      <c r="AG182" s="482">
        <v>2501</v>
      </c>
      <c r="AH182" s="482">
        <v>1028</v>
      </c>
      <c r="AI182" s="482">
        <v>319</v>
      </c>
      <c r="AJ182" s="482">
        <v>98</v>
      </c>
      <c r="AK182" s="478">
        <v>0</v>
      </c>
      <c r="AL182" s="482">
        <v>9299</v>
      </c>
      <c r="AM182" s="482">
        <v>803</v>
      </c>
      <c r="AN182" s="478">
        <v>124</v>
      </c>
      <c r="AO182" s="482">
        <v>3744</v>
      </c>
      <c r="AP182" s="482">
        <v>1757</v>
      </c>
      <c r="AQ182" s="482">
        <v>2018</v>
      </c>
      <c r="AR182" s="482">
        <v>2707</v>
      </c>
      <c r="AS182" s="480">
        <v>0</v>
      </c>
    </row>
    <row r="183" spans="1:45" s="481" customFormat="1" ht="15" customHeight="1" x14ac:dyDescent="0.25">
      <c r="A183" s="476">
        <v>2015</v>
      </c>
      <c r="B183" s="477" t="s">
        <v>18</v>
      </c>
      <c r="C183" s="477" t="s">
        <v>106</v>
      </c>
      <c r="D183" s="482">
        <v>34764</v>
      </c>
      <c r="E183" s="482">
        <v>4175</v>
      </c>
      <c r="F183" s="482">
        <v>2239</v>
      </c>
      <c r="G183" s="482">
        <v>30589</v>
      </c>
      <c r="H183" s="482">
        <v>3142</v>
      </c>
      <c r="I183" s="482">
        <v>914</v>
      </c>
      <c r="J183" s="482">
        <v>119</v>
      </c>
      <c r="K183" s="478">
        <v>0</v>
      </c>
      <c r="L183" s="482">
        <v>751</v>
      </c>
      <c r="M183" s="482">
        <v>583</v>
      </c>
      <c r="N183" s="482">
        <v>905</v>
      </c>
      <c r="O183" s="478">
        <v>0</v>
      </c>
      <c r="P183" s="482">
        <v>7742</v>
      </c>
      <c r="Q183" s="482">
        <v>14830</v>
      </c>
      <c r="R183" s="482">
        <v>8017</v>
      </c>
      <c r="S183" s="478">
        <v>0</v>
      </c>
      <c r="T183" s="482">
        <v>33773</v>
      </c>
      <c r="U183" s="482">
        <v>187</v>
      </c>
      <c r="V183" s="478">
        <v>103</v>
      </c>
      <c r="W183" s="482">
        <v>496</v>
      </c>
      <c r="X183" s="478">
        <v>70</v>
      </c>
      <c r="Y183" s="482">
        <v>135</v>
      </c>
      <c r="Z183" s="482">
        <v>32541</v>
      </c>
      <c r="AA183" s="482">
        <v>2223</v>
      </c>
      <c r="AB183" s="478">
        <v>0</v>
      </c>
      <c r="AC183" s="483">
        <v>43.4</v>
      </c>
      <c r="AD183" s="482">
        <v>5639</v>
      </c>
      <c r="AE183" s="482">
        <v>9301</v>
      </c>
      <c r="AF183" s="482">
        <v>7802</v>
      </c>
      <c r="AG183" s="482">
        <v>7496</v>
      </c>
      <c r="AH183" s="482">
        <v>3037</v>
      </c>
      <c r="AI183" s="482">
        <v>1145</v>
      </c>
      <c r="AJ183" s="482">
        <v>344</v>
      </c>
      <c r="AK183" s="478">
        <v>0</v>
      </c>
      <c r="AL183" s="482">
        <v>31427</v>
      </c>
      <c r="AM183" s="482">
        <v>3323</v>
      </c>
      <c r="AN183" s="478">
        <v>14</v>
      </c>
      <c r="AO183" s="482">
        <v>13415</v>
      </c>
      <c r="AP183" s="482">
        <v>6960</v>
      </c>
      <c r="AQ183" s="482">
        <v>6960</v>
      </c>
      <c r="AR183" s="482">
        <v>7429</v>
      </c>
      <c r="AS183" s="480">
        <v>0</v>
      </c>
    </row>
    <row r="184" spans="1:45" s="481" customFormat="1" ht="15" customHeight="1" x14ac:dyDescent="0.25">
      <c r="A184" s="476">
        <v>2015</v>
      </c>
      <c r="B184" s="477" t="s">
        <v>19</v>
      </c>
      <c r="C184" s="477" t="s">
        <v>106</v>
      </c>
      <c r="D184" s="482">
        <v>35397</v>
      </c>
      <c r="E184" s="482">
        <v>2798</v>
      </c>
      <c r="F184" s="482">
        <v>2171</v>
      </c>
      <c r="G184" s="482">
        <v>32599</v>
      </c>
      <c r="H184" s="482">
        <v>1624</v>
      </c>
      <c r="I184" s="482">
        <v>905</v>
      </c>
      <c r="J184" s="482">
        <v>269</v>
      </c>
      <c r="K184" s="478">
        <v>0</v>
      </c>
      <c r="L184" s="482">
        <v>582</v>
      </c>
      <c r="M184" s="482">
        <v>476</v>
      </c>
      <c r="N184" s="482">
        <v>1113</v>
      </c>
      <c r="O184" s="478">
        <v>0</v>
      </c>
      <c r="P184" s="482">
        <v>7681</v>
      </c>
      <c r="Q184" s="482">
        <v>15588</v>
      </c>
      <c r="R184" s="482">
        <v>9330</v>
      </c>
      <c r="S184" s="482">
        <v>0</v>
      </c>
      <c r="T184" s="482">
        <v>33545</v>
      </c>
      <c r="U184" s="482">
        <v>130</v>
      </c>
      <c r="V184" s="482">
        <v>83</v>
      </c>
      <c r="W184" s="482">
        <v>177</v>
      </c>
      <c r="X184" s="482">
        <v>141</v>
      </c>
      <c r="Y184" s="482">
        <v>1321</v>
      </c>
      <c r="Z184" s="482">
        <v>32677</v>
      </c>
      <c r="AA184" s="482">
        <v>2720</v>
      </c>
      <c r="AB184" s="478">
        <v>0</v>
      </c>
      <c r="AC184" s="483">
        <v>44.9</v>
      </c>
      <c r="AD184" s="482">
        <v>4644</v>
      </c>
      <c r="AE184" s="482">
        <v>8698</v>
      </c>
      <c r="AF184" s="482">
        <v>8098</v>
      </c>
      <c r="AG184" s="482">
        <v>8864</v>
      </c>
      <c r="AH184" s="482">
        <v>3398</v>
      </c>
      <c r="AI184" s="482">
        <v>1301</v>
      </c>
      <c r="AJ184" s="482">
        <v>394</v>
      </c>
      <c r="AK184" s="482">
        <v>0</v>
      </c>
      <c r="AL184" s="482">
        <v>29701</v>
      </c>
      <c r="AM184" s="482">
        <v>5362</v>
      </c>
      <c r="AN184" s="482">
        <v>334</v>
      </c>
      <c r="AO184" s="482">
        <v>11209</v>
      </c>
      <c r="AP184" s="482">
        <v>6717</v>
      </c>
      <c r="AQ184" s="482">
        <v>7975</v>
      </c>
      <c r="AR184" s="482">
        <v>8058</v>
      </c>
      <c r="AS184" s="485">
        <v>1438</v>
      </c>
    </row>
    <row r="185" spans="1:45" s="481" customFormat="1" ht="15" customHeight="1" x14ac:dyDescent="0.25">
      <c r="A185" s="476">
        <v>2015</v>
      </c>
      <c r="B185" s="477" t="s">
        <v>20</v>
      </c>
      <c r="C185" s="477" t="s">
        <v>106</v>
      </c>
      <c r="D185" s="482">
        <v>400</v>
      </c>
      <c r="E185" s="482">
        <v>64</v>
      </c>
      <c r="F185" s="482">
        <v>71</v>
      </c>
      <c r="G185" s="482">
        <v>336</v>
      </c>
      <c r="H185" s="482">
        <v>34</v>
      </c>
      <c r="I185" s="482">
        <v>14</v>
      </c>
      <c r="J185" s="482">
        <v>16</v>
      </c>
      <c r="K185" s="478">
        <v>0</v>
      </c>
      <c r="L185" s="482">
        <v>33</v>
      </c>
      <c r="M185" s="482">
        <v>17</v>
      </c>
      <c r="N185" s="482">
        <v>21</v>
      </c>
      <c r="O185" s="478">
        <v>0</v>
      </c>
      <c r="P185" s="482">
        <v>89</v>
      </c>
      <c r="Q185" s="482">
        <v>161</v>
      </c>
      <c r="R185" s="482">
        <v>86</v>
      </c>
      <c r="S185" s="478">
        <v>0</v>
      </c>
      <c r="T185" s="482">
        <v>392</v>
      </c>
      <c r="U185" s="478">
        <v>0</v>
      </c>
      <c r="V185" s="478">
        <v>0</v>
      </c>
      <c r="W185" s="482">
        <v>5</v>
      </c>
      <c r="X185" s="482">
        <v>0</v>
      </c>
      <c r="Y185" s="482">
        <v>3</v>
      </c>
      <c r="Z185" s="482">
        <v>358</v>
      </c>
      <c r="AA185" s="482">
        <v>42</v>
      </c>
      <c r="AB185" s="478">
        <v>0</v>
      </c>
      <c r="AC185" s="483">
        <v>43.9</v>
      </c>
      <c r="AD185" s="482">
        <v>54</v>
      </c>
      <c r="AE185" s="482">
        <v>120</v>
      </c>
      <c r="AF185" s="482">
        <v>78</v>
      </c>
      <c r="AG185" s="482">
        <v>95</v>
      </c>
      <c r="AH185" s="482">
        <v>38</v>
      </c>
      <c r="AI185" s="482">
        <v>14</v>
      </c>
      <c r="AJ185" s="482">
        <v>1</v>
      </c>
      <c r="AK185" s="478">
        <v>0</v>
      </c>
      <c r="AL185" s="482">
        <v>360</v>
      </c>
      <c r="AM185" s="482">
        <v>40</v>
      </c>
      <c r="AN185" s="478">
        <v>0</v>
      </c>
      <c r="AO185" s="482">
        <v>157</v>
      </c>
      <c r="AP185" s="482">
        <v>84</v>
      </c>
      <c r="AQ185" s="482">
        <v>74</v>
      </c>
      <c r="AR185" s="482">
        <v>85</v>
      </c>
      <c r="AS185" s="480">
        <v>0</v>
      </c>
    </row>
    <row r="186" spans="1:45" s="481" customFormat="1" ht="15" customHeight="1" x14ac:dyDescent="0.25">
      <c r="A186" s="476">
        <v>2015</v>
      </c>
      <c r="B186" s="477" t="s">
        <v>105</v>
      </c>
      <c r="C186" s="477" t="s">
        <v>106</v>
      </c>
      <c r="D186" s="482">
        <v>1153</v>
      </c>
      <c r="E186" s="482">
        <v>217</v>
      </c>
      <c r="F186" s="482">
        <v>222</v>
      </c>
      <c r="G186" s="482">
        <v>936</v>
      </c>
      <c r="H186" s="482">
        <v>88</v>
      </c>
      <c r="I186" s="482">
        <v>97</v>
      </c>
      <c r="J186" s="482">
        <v>32</v>
      </c>
      <c r="K186" s="478">
        <v>0</v>
      </c>
      <c r="L186" s="482">
        <v>71</v>
      </c>
      <c r="M186" s="482">
        <v>78</v>
      </c>
      <c r="N186" s="482">
        <v>73</v>
      </c>
      <c r="O186" s="478">
        <v>0</v>
      </c>
      <c r="P186" s="482">
        <v>219</v>
      </c>
      <c r="Q186" s="482">
        <v>412</v>
      </c>
      <c r="R186" s="482">
        <v>305</v>
      </c>
      <c r="S186" s="478">
        <v>0</v>
      </c>
      <c r="T186" s="482">
        <v>980</v>
      </c>
      <c r="U186" s="482">
        <v>0</v>
      </c>
      <c r="V186" s="482">
        <v>0</v>
      </c>
      <c r="W186" s="478">
        <v>7</v>
      </c>
      <c r="X186" s="482">
        <v>15</v>
      </c>
      <c r="Y186" s="478">
        <v>151</v>
      </c>
      <c r="Z186" s="482">
        <v>1021</v>
      </c>
      <c r="AA186" s="482">
        <v>132</v>
      </c>
      <c r="AB186" s="478">
        <v>0</v>
      </c>
      <c r="AC186" s="483">
        <v>45.6</v>
      </c>
      <c r="AD186" s="482">
        <v>115</v>
      </c>
      <c r="AE186" s="482">
        <v>332</v>
      </c>
      <c r="AF186" s="482">
        <v>227</v>
      </c>
      <c r="AG186" s="482">
        <v>290</v>
      </c>
      <c r="AH186" s="482">
        <v>102</v>
      </c>
      <c r="AI186" s="482">
        <v>62</v>
      </c>
      <c r="AJ186" s="482">
        <v>25</v>
      </c>
      <c r="AK186" s="478">
        <v>0</v>
      </c>
      <c r="AL186" s="482">
        <v>1056</v>
      </c>
      <c r="AM186" s="482">
        <v>95</v>
      </c>
      <c r="AN186" s="478">
        <v>2</v>
      </c>
      <c r="AO186" s="482">
        <v>438</v>
      </c>
      <c r="AP186" s="482">
        <v>248</v>
      </c>
      <c r="AQ186" s="482">
        <v>198</v>
      </c>
      <c r="AR186" s="482">
        <v>269</v>
      </c>
      <c r="AS186" s="480">
        <v>0</v>
      </c>
    </row>
    <row r="187" spans="1:45" s="481" customFormat="1" ht="15" customHeight="1" x14ac:dyDescent="0.25">
      <c r="A187" s="476">
        <v>2015</v>
      </c>
      <c r="B187" s="477" t="s">
        <v>376</v>
      </c>
      <c r="C187" s="477" t="s">
        <v>106</v>
      </c>
      <c r="D187" s="482">
        <v>292464</v>
      </c>
      <c r="E187" s="484" t="s">
        <v>1</v>
      </c>
      <c r="F187" s="484" t="s">
        <v>1</v>
      </c>
      <c r="G187" s="484" t="s">
        <v>1</v>
      </c>
      <c r="H187" s="484" t="s">
        <v>1</v>
      </c>
      <c r="I187" s="484" t="s">
        <v>1</v>
      </c>
      <c r="J187" s="484" t="s">
        <v>1</v>
      </c>
      <c r="K187" s="484" t="s">
        <v>1</v>
      </c>
      <c r="L187" s="484" t="s">
        <v>1</v>
      </c>
      <c r="M187" s="484" t="s">
        <v>1</v>
      </c>
      <c r="N187" s="484" t="s">
        <v>1</v>
      </c>
      <c r="O187" s="484" t="s">
        <v>1</v>
      </c>
      <c r="P187" s="484" t="s">
        <v>1</v>
      </c>
      <c r="Q187" s="484" t="s">
        <v>1</v>
      </c>
      <c r="R187" s="484" t="s">
        <v>1</v>
      </c>
      <c r="S187" s="484" t="s">
        <v>1</v>
      </c>
      <c r="T187" s="482">
        <v>279470</v>
      </c>
      <c r="U187" s="482">
        <v>823</v>
      </c>
      <c r="V187" s="482">
        <v>535</v>
      </c>
      <c r="W187" s="482">
        <v>3107</v>
      </c>
      <c r="X187" s="482">
        <v>2015</v>
      </c>
      <c r="Y187" s="482">
        <v>6514</v>
      </c>
      <c r="Z187" s="482">
        <v>270275</v>
      </c>
      <c r="AA187" s="482">
        <v>22189</v>
      </c>
      <c r="AB187" s="478">
        <v>0</v>
      </c>
      <c r="AC187" s="483">
        <v>44.7</v>
      </c>
      <c r="AD187" s="482">
        <v>42228</v>
      </c>
      <c r="AE187" s="482">
        <v>67930</v>
      </c>
      <c r="AF187" s="482">
        <v>68562</v>
      </c>
      <c r="AG187" s="482">
        <v>74225</v>
      </c>
      <c r="AH187" s="482">
        <v>25815</v>
      </c>
      <c r="AI187" s="482">
        <v>10189</v>
      </c>
      <c r="AJ187" s="482">
        <v>3514</v>
      </c>
      <c r="AK187" s="478">
        <v>1</v>
      </c>
      <c r="AL187" s="482">
        <v>265430</v>
      </c>
      <c r="AM187" s="482">
        <v>26296</v>
      </c>
      <c r="AN187" s="482">
        <v>738</v>
      </c>
      <c r="AO187" s="482">
        <v>93863</v>
      </c>
      <c r="AP187" s="482">
        <v>60380</v>
      </c>
      <c r="AQ187" s="482">
        <v>65457</v>
      </c>
      <c r="AR187" s="482">
        <v>71007</v>
      </c>
      <c r="AS187" s="480">
        <v>1757</v>
      </c>
    </row>
    <row r="188" spans="1:45" s="481" customFormat="1" ht="15" customHeight="1" x14ac:dyDescent="0.25">
      <c r="A188" s="476">
        <v>2016</v>
      </c>
      <c r="B188" s="477" t="s">
        <v>10</v>
      </c>
      <c r="C188" s="477" t="s">
        <v>106</v>
      </c>
      <c r="D188" s="482">
        <v>6023</v>
      </c>
      <c r="E188" s="484">
        <v>448</v>
      </c>
      <c r="F188" s="482">
        <v>437</v>
      </c>
      <c r="G188" s="484">
        <v>5819</v>
      </c>
      <c r="H188" s="482">
        <v>330</v>
      </c>
      <c r="I188" s="482">
        <v>93</v>
      </c>
      <c r="J188" s="482">
        <v>25</v>
      </c>
      <c r="K188" s="478">
        <v>0</v>
      </c>
      <c r="L188" s="482">
        <v>151</v>
      </c>
      <c r="M188" s="482">
        <v>111</v>
      </c>
      <c r="N188" s="482">
        <v>175</v>
      </c>
      <c r="O188" s="478">
        <v>0</v>
      </c>
      <c r="P188" s="482">
        <v>1443</v>
      </c>
      <c r="Q188" s="482">
        <v>3420</v>
      </c>
      <c r="R188" s="482">
        <v>956</v>
      </c>
      <c r="S188" s="478">
        <v>0</v>
      </c>
      <c r="T188" s="482">
        <v>5901</v>
      </c>
      <c r="U188" s="482">
        <v>16</v>
      </c>
      <c r="V188" s="482">
        <v>5</v>
      </c>
      <c r="W188" s="478">
        <v>71</v>
      </c>
      <c r="X188" s="482">
        <v>18</v>
      </c>
      <c r="Y188" s="482">
        <v>12</v>
      </c>
      <c r="Z188" s="482">
        <v>5654</v>
      </c>
      <c r="AA188" s="482">
        <v>369</v>
      </c>
      <c r="AB188" s="478">
        <v>0</v>
      </c>
      <c r="AC188" s="483">
        <v>42.6</v>
      </c>
      <c r="AD188" s="482">
        <v>985</v>
      </c>
      <c r="AE188" s="482">
        <v>1471</v>
      </c>
      <c r="AF188" s="482">
        <v>1650</v>
      </c>
      <c r="AG188" s="482">
        <v>1541</v>
      </c>
      <c r="AH188" s="482">
        <v>265</v>
      </c>
      <c r="AI188" s="482">
        <v>92</v>
      </c>
      <c r="AJ188" s="482">
        <v>19</v>
      </c>
      <c r="AK188" s="478">
        <v>0</v>
      </c>
      <c r="AL188" s="482">
        <v>5942</v>
      </c>
      <c r="AM188" s="482">
        <v>80</v>
      </c>
      <c r="AN188" s="482">
        <v>1</v>
      </c>
      <c r="AO188" s="482">
        <v>1953</v>
      </c>
      <c r="AP188" s="482">
        <v>1379</v>
      </c>
      <c r="AQ188" s="482">
        <v>1517</v>
      </c>
      <c r="AR188" s="482">
        <v>1174</v>
      </c>
      <c r="AS188" s="485">
        <v>0</v>
      </c>
    </row>
    <row r="189" spans="1:45" s="481" customFormat="1" ht="15" customHeight="1" x14ac:dyDescent="0.25">
      <c r="A189" s="476">
        <v>2016</v>
      </c>
      <c r="B189" s="477" t="s">
        <v>11</v>
      </c>
      <c r="C189" s="477" t="s">
        <v>106</v>
      </c>
      <c r="D189" s="478">
        <v>1611</v>
      </c>
      <c r="E189" s="478">
        <v>150</v>
      </c>
      <c r="F189" s="478">
        <v>131</v>
      </c>
      <c r="G189" s="478">
        <v>1461</v>
      </c>
      <c r="H189" s="478">
        <v>97</v>
      </c>
      <c r="I189" s="478">
        <v>38</v>
      </c>
      <c r="J189" s="478">
        <v>15</v>
      </c>
      <c r="K189" s="478">
        <v>0</v>
      </c>
      <c r="L189" s="478">
        <v>46</v>
      </c>
      <c r="M189" s="478">
        <v>24</v>
      </c>
      <c r="N189" s="478">
        <v>61</v>
      </c>
      <c r="O189" s="478">
        <v>0</v>
      </c>
      <c r="P189" s="478">
        <v>301</v>
      </c>
      <c r="Q189" s="478">
        <v>700</v>
      </c>
      <c r="R189" s="478">
        <v>460</v>
      </c>
      <c r="S189" s="478">
        <v>0</v>
      </c>
      <c r="T189" s="478">
        <v>1517</v>
      </c>
      <c r="U189" s="478">
        <v>0</v>
      </c>
      <c r="V189" s="478">
        <v>2</v>
      </c>
      <c r="W189" s="478">
        <v>5</v>
      </c>
      <c r="X189" s="478">
        <v>31</v>
      </c>
      <c r="Y189" s="478">
        <v>56</v>
      </c>
      <c r="Z189" s="478">
        <v>1551</v>
      </c>
      <c r="AA189" s="478">
        <v>60</v>
      </c>
      <c r="AB189" s="478">
        <v>0</v>
      </c>
      <c r="AC189" s="479">
        <v>46</v>
      </c>
      <c r="AD189" s="478">
        <v>227</v>
      </c>
      <c r="AE189" s="478">
        <v>335</v>
      </c>
      <c r="AF189" s="478">
        <v>341</v>
      </c>
      <c r="AG189" s="478">
        <v>444</v>
      </c>
      <c r="AH189" s="478">
        <v>146</v>
      </c>
      <c r="AI189" s="478">
        <v>96</v>
      </c>
      <c r="AJ189" s="478">
        <v>22</v>
      </c>
      <c r="AK189" s="478">
        <v>0</v>
      </c>
      <c r="AL189" s="478">
        <v>1551</v>
      </c>
      <c r="AM189" s="478">
        <v>41</v>
      </c>
      <c r="AN189" s="478">
        <v>19</v>
      </c>
      <c r="AO189" s="478">
        <v>498</v>
      </c>
      <c r="AP189" s="478">
        <v>249</v>
      </c>
      <c r="AQ189" s="478">
        <v>377</v>
      </c>
      <c r="AR189" s="478">
        <v>487</v>
      </c>
      <c r="AS189" s="480">
        <v>0</v>
      </c>
    </row>
    <row r="190" spans="1:45" s="481" customFormat="1" ht="15" customHeight="1" x14ac:dyDescent="0.25">
      <c r="A190" s="476">
        <v>2016</v>
      </c>
      <c r="B190" s="477" t="s">
        <v>12</v>
      </c>
      <c r="C190" s="477" t="s">
        <v>106</v>
      </c>
      <c r="D190" s="478">
        <v>9489</v>
      </c>
      <c r="E190" s="478">
        <v>724</v>
      </c>
      <c r="F190" s="478">
        <v>774</v>
      </c>
      <c r="G190" s="478">
        <v>8765</v>
      </c>
      <c r="H190" s="478">
        <v>526</v>
      </c>
      <c r="I190" s="478">
        <v>159</v>
      </c>
      <c r="J190" s="478">
        <v>39</v>
      </c>
      <c r="K190" s="478">
        <v>0</v>
      </c>
      <c r="L190" s="478">
        <v>230</v>
      </c>
      <c r="M190" s="478">
        <v>177</v>
      </c>
      <c r="N190" s="478">
        <v>367</v>
      </c>
      <c r="O190" s="478">
        <v>0</v>
      </c>
      <c r="P190" s="478">
        <v>1816</v>
      </c>
      <c r="Q190" s="478">
        <v>4134</v>
      </c>
      <c r="R190" s="478">
        <v>2815</v>
      </c>
      <c r="S190" s="478">
        <v>0</v>
      </c>
      <c r="T190" s="478">
        <v>9111</v>
      </c>
      <c r="U190" s="478">
        <v>18</v>
      </c>
      <c r="V190" s="478">
        <v>3</v>
      </c>
      <c r="W190" s="478">
        <v>1</v>
      </c>
      <c r="X190" s="478">
        <v>0</v>
      </c>
      <c r="Y190" s="478">
        <v>356</v>
      </c>
      <c r="Z190" s="478">
        <v>8955</v>
      </c>
      <c r="AA190" s="478">
        <v>534</v>
      </c>
      <c r="AB190" s="478">
        <v>0</v>
      </c>
      <c r="AC190" s="479">
        <v>46</v>
      </c>
      <c r="AD190" s="478">
        <v>1377</v>
      </c>
      <c r="AE190" s="478">
        <v>1780</v>
      </c>
      <c r="AF190" s="478">
        <v>1932</v>
      </c>
      <c r="AG190" s="478">
        <v>2930</v>
      </c>
      <c r="AH190" s="478">
        <v>994</v>
      </c>
      <c r="AI190" s="478">
        <v>358</v>
      </c>
      <c r="AJ190" s="478">
        <v>118</v>
      </c>
      <c r="AK190" s="478">
        <v>0</v>
      </c>
      <c r="AL190" s="478">
        <v>9155</v>
      </c>
      <c r="AM190" s="478">
        <v>334</v>
      </c>
      <c r="AN190" s="478">
        <v>0</v>
      </c>
      <c r="AO190" s="478">
        <v>2898</v>
      </c>
      <c r="AP190" s="478">
        <v>1286</v>
      </c>
      <c r="AQ190" s="478">
        <v>2209</v>
      </c>
      <c r="AR190" s="478">
        <v>3096</v>
      </c>
      <c r="AS190" s="480">
        <v>0</v>
      </c>
    </row>
    <row r="191" spans="1:45" s="481" customFormat="1" ht="15" customHeight="1" x14ac:dyDescent="0.25">
      <c r="A191" s="476">
        <v>2016</v>
      </c>
      <c r="B191" s="477" t="s">
        <v>13</v>
      </c>
      <c r="C191" s="477" t="s">
        <v>106</v>
      </c>
      <c r="D191" s="482">
        <v>8033</v>
      </c>
      <c r="E191" s="482">
        <v>370</v>
      </c>
      <c r="F191" s="482">
        <v>527</v>
      </c>
      <c r="G191" s="482">
        <v>7663</v>
      </c>
      <c r="H191" s="482">
        <v>243</v>
      </c>
      <c r="I191" s="482">
        <v>99</v>
      </c>
      <c r="J191" s="482">
        <v>28</v>
      </c>
      <c r="K191" s="478">
        <v>0</v>
      </c>
      <c r="L191" s="482">
        <v>141</v>
      </c>
      <c r="M191" s="482">
        <v>122</v>
      </c>
      <c r="N191" s="482">
        <v>264</v>
      </c>
      <c r="O191" s="478">
        <v>0</v>
      </c>
      <c r="P191" s="482">
        <v>1650</v>
      </c>
      <c r="Q191" s="482">
        <v>4046</v>
      </c>
      <c r="R191" s="482">
        <v>1967</v>
      </c>
      <c r="S191" s="482">
        <v>0</v>
      </c>
      <c r="T191" s="482">
        <v>7716</v>
      </c>
      <c r="U191" s="482">
        <v>3</v>
      </c>
      <c r="V191" s="482">
        <v>1</v>
      </c>
      <c r="W191" s="482">
        <v>29</v>
      </c>
      <c r="X191" s="482">
        <v>138</v>
      </c>
      <c r="Y191" s="482">
        <v>146</v>
      </c>
      <c r="Z191" s="482">
        <v>7592</v>
      </c>
      <c r="AA191" s="482">
        <v>441</v>
      </c>
      <c r="AB191" s="478">
        <v>0</v>
      </c>
      <c r="AC191" s="483">
        <v>45.2</v>
      </c>
      <c r="AD191" s="482">
        <v>979</v>
      </c>
      <c r="AE191" s="482">
        <v>1771</v>
      </c>
      <c r="AF191" s="482">
        <v>1988</v>
      </c>
      <c r="AG191" s="482">
        <v>2356</v>
      </c>
      <c r="AH191" s="482">
        <v>652</v>
      </c>
      <c r="AI191" s="482">
        <v>227</v>
      </c>
      <c r="AJ191" s="482">
        <v>60</v>
      </c>
      <c r="AK191" s="482">
        <v>0</v>
      </c>
      <c r="AL191" s="482">
        <v>7893</v>
      </c>
      <c r="AM191" s="482">
        <v>140</v>
      </c>
      <c r="AN191" s="482">
        <v>0</v>
      </c>
      <c r="AO191" s="482">
        <v>2218</v>
      </c>
      <c r="AP191" s="482">
        <v>1535</v>
      </c>
      <c r="AQ191" s="482">
        <v>2229</v>
      </c>
      <c r="AR191" s="482">
        <v>2051</v>
      </c>
      <c r="AS191" s="485">
        <v>0</v>
      </c>
    </row>
    <row r="192" spans="1:45" s="481" customFormat="1" ht="15" customHeight="1" x14ac:dyDescent="0.25">
      <c r="A192" s="476">
        <v>2016</v>
      </c>
      <c r="B192" s="477" t="s">
        <v>14</v>
      </c>
      <c r="C192" s="477" t="s">
        <v>106</v>
      </c>
      <c r="D192" s="482">
        <v>70600</v>
      </c>
      <c r="E192" s="482">
        <v>4971</v>
      </c>
      <c r="F192" s="482">
        <v>4819</v>
      </c>
      <c r="G192" s="482">
        <v>65629</v>
      </c>
      <c r="H192" s="482">
        <v>3452</v>
      </c>
      <c r="I192" s="482">
        <v>1152</v>
      </c>
      <c r="J192" s="482">
        <v>367</v>
      </c>
      <c r="K192" s="478">
        <v>0</v>
      </c>
      <c r="L192" s="482">
        <v>1229</v>
      </c>
      <c r="M192" s="482">
        <v>927</v>
      </c>
      <c r="N192" s="482">
        <v>2663</v>
      </c>
      <c r="O192" s="478">
        <v>0</v>
      </c>
      <c r="P192" s="482">
        <v>18384</v>
      </c>
      <c r="Q192" s="482">
        <v>34585</v>
      </c>
      <c r="R192" s="482">
        <v>12660</v>
      </c>
      <c r="S192" s="478">
        <v>0</v>
      </c>
      <c r="T192" s="482">
        <v>68164</v>
      </c>
      <c r="U192" s="482">
        <v>0</v>
      </c>
      <c r="V192" s="482">
        <v>0</v>
      </c>
      <c r="W192" s="482">
        <v>0</v>
      </c>
      <c r="X192" s="482">
        <v>0</v>
      </c>
      <c r="Y192" s="478">
        <v>2436</v>
      </c>
      <c r="Z192" s="482">
        <v>62839</v>
      </c>
      <c r="AA192" s="482">
        <v>7761</v>
      </c>
      <c r="AB192" s="478">
        <v>0</v>
      </c>
      <c r="AC192" s="483">
        <v>42.3</v>
      </c>
      <c r="AD192" s="482">
        <v>12418</v>
      </c>
      <c r="AE192" s="482">
        <v>18747</v>
      </c>
      <c r="AF192" s="482">
        <v>17455</v>
      </c>
      <c r="AG192" s="482">
        <v>16661</v>
      </c>
      <c r="AH192" s="482">
        <v>3446</v>
      </c>
      <c r="AI192" s="482">
        <v>1325</v>
      </c>
      <c r="AJ192" s="482">
        <v>548</v>
      </c>
      <c r="AK192" s="478">
        <v>0</v>
      </c>
      <c r="AL192" s="482">
        <v>67221</v>
      </c>
      <c r="AM192" s="482">
        <v>3379</v>
      </c>
      <c r="AN192" s="478">
        <v>0</v>
      </c>
      <c r="AO192" s="482">
        <v>25676</v>
      </c>
      <c r="AP192" s="482">
        <v>17505</v>
      </c>
      <c r="AQ192" s="482">
        <v>14558</v>
      </c>
      <c r="AR192" s="482">
        <v>12861</v>
      </c>
      <c r="AS192" s="480">
        <v>0</v>
      </c>
    </row>
    <row r="193" spans="1:45" s="481" customFormat="1" ht="15" customHeight="1" x14ac:dyDescent="0.25">
      <c r="A193" s="476">
        <v>2016</v>
      </c>
      <c r="B193" s="477" t="s">
        <v>15</v>
      </c>
      <c r="C193" s="477" t="s">
        <v>106</v>
      </c>
      <c r="D193" s="482">
        <v>102006</v>
      </c>
      <c r="E193" s="482">
        <v>4214</v>
      </c>
      <c r="F193" s="482">
        <v>4877</v>
      </c>
      <c r="G193" s="482">
        <v>97792</v>
      </c>
      <c r="H193" s="482">
        <v>3282</v>
      </c>
      <c r="I193" s="482">
        <v>799</v>
      </c>
      <c r="J193" s="482">
        <v>133</v>
      </c>
      <c r="K193" s="478">
        <v>0</v>
      </c>
      <c r="L193" s="482">
        <v>891</v>
      </c>
      <c r="M193" s="482">
        <v>782</v>
      </c>
      <c r="N193" s="482">
        <v>3204</v>
      </c>
      <c r="O193" s="478">
        <v>0</v>
      </c>
      <c r="P193" s="482">
        <v>20875</v>
      </c>
      <c r="Q193" s="482">
        <v>46538</v>
      </c>
      <c r="R193" s="482">
        <v>30378</v>
      </c>
      <c r="S193" s="478">
        <v>0</v>
      </c>
      <c r="T193" s="482">
        <v>95609</v>
      </c>
      <c r="U193" s="478">
        <v>386</v>
      </c>
      <c r="V193" s="478">
        <v>244</v>
      </c>
      <c r="W193" s="478">
        <v>2135</v>
      </c>
      <c r="X193" s="482">
        <v>1642</v>
      </c>
      <c r="Y193" s="482">
        <v>1990</v>
      </c>
      <c r="Z193" s="482">
        <v>95336</v>
      </c>
      <c r="AA193" s="482">
        <v>6670</v>
      </c>
      <c r="AB193" s="478">
        <v>0</v>
      </c>
      <c r="AC193" s="483">
        <v>46.2</v>
      </c>
      <c r="AD193" s="482">
        <v>13200</v>
      </c>
      <c r="AE193" s="482">
        <v>20721</v>
      </c>
      <c r="AF193" s="482">
        <v>23279</v>
      </c>
      <c r="AG193" s="482">
        <v>26847</v>
      </c>
      <c r="AH193" s="482">
        <v>11142</v>
      </c>
      <c r="AI193" s="482">
        <v>4950</v>
      </c>
      <c r="AJ193" s="482">
        <v>1866</v>
      </c>
      <c r="AK193" s="478">
        <v>1</v>
      </c>
      <c r="AL193" s="482">
        <v>90104</v>
      </c>
      <c r="AM193" s="482">
        <v>11583</v>
      </c>
      <c r="AN193" s="482">
        <v>319</v>
      </c>
      <c r="AO193" s="482">
        <v>28935</v>
      </c>
      <c r="AP193" s="482">
        <v>20220</v>
      </c>
      <c r="AQ193" s="482">
        <v>23144</v>
      </c>
      <c r="AR193" s="482">
        <v>29327</v>
      </c>
      <c r="AS193" s="480">
        <v>380</v>
      </c>
    </row>
    <row r="194" spans="1:45" s="481" customFormat="1" ht="15" customHeight="1" x14ac:dyDescent="0.25">
      <c r="A194" s="476">
        <v>2016</v>
      </c>
      <c r="B194" s="477" t="s">
        <v>16</v>
      </c>
      <c r="C194" s="477" t="s">
        <v>106</v>
      </c>
      <c r="D194" s="482">
        <v>12707</v>
      </c>
      <c r="E194" s="482">
        <v>667</v>
      </c>
      <c r="F194" s="482">
        <v>78</v>
      </c>
      <c r="G194" s="482">
        <v>12040</v>
      </c>
      <c r="H194" s="482">
        <v>513</v>
      </c>
      <c r="I194" s="482">
        <v>129</v>
      </c>
      <c r="J194" s="482">
        <v>25</v>
      </c>
      <c r="K194" s="478">
        <v>0</v>
      </c>
      <c r="L194" s="482">
        <v>35</v>
      </c>
      <c r="M194" s="482">
        <v>26</v>
      </c>
      <c r="N194" s="482">
        <v>17</v>
      </c>
      <c r="O194" s="478">
        <v>0</v>
      </c>
      <c r="P194" s="482">
        <v>2720</v>
      </c>
      <c r="Q194" s="482">
        <v>5896</v>
      </c>
      <c r="R194" s="482">
        <v>3424</v>
      </c>
      <c r="S194" s="478">
        <v>0</v>
      </c>
      <c r="T194" s="489">
        <v>12203</v>
      </c>
      <c r="U194" s="489">
        <v>0</v>
      </c>
      <c r="V194" s="489">
        <v>0</v>
      </c>
      <c r="W194" s="489">
        <v>73</v>
      </c>
      <c r="X194" s="489">
        <v>30</v>
      </c>
      <c r="Y194" s="489">
        <v>401</v>
      </c>
      <c r="Z194" s="482">
        <v>11605</v>
      </c>
      <c r="AA194" s="482">
        <v>1102</v>
      </c>
      <c r="AB194" s="478">
        <v>0</v>
      </c>
      <c r="AC194" s="483">
        <v>45.2</v>
      </c>
      <c r="AD194" s="482">
        <v>1509</v>
      </c>
      <c r="AE194" s="482">
        <v>3149</v>
      </c>
      <c r="AF194" s="482">
        <v>2906</v>
      </c>
      <c r="AG194" s="482">
        <v>3283</v>
      </c>
      <c r="AH194" s="482">
        <v>1264</v>
      </c>
      <c r="AI194" s="482">
        <v>446</v>
      </c>
      <c r="AJ194" s="482">
        <v>150</v>
      </c>
      <c r="AK194" s="478">
        <v>0</v>
      </c>
      <c r="AL194" s="482">
        <v>11481</v>
      </c>
      <c r="AM194" s="482">
        <v>1226</v>
      </c>
      <c r="AN194" s="478">
        <v>0</v>
      </c>
      <c r="AO194" s="482">
        <v>4431</v>
      </c>
      <c r="AP194" s="482">
        <v>2426</v>
      </c>
      <c r="AQ194" s="482">
        <v>2956</v>
      </c>
      <c r="AR194" s="482">
        <v>2894</v>
      </c>
      <c r="AS194" s="480">
        <v>0</v>
      </c>
    </row>
    <row r="195" spans="1:45" s="481" customFormat="1" ht="15" customHeight="1" x14ac:dyDescent="0.25">
      <c r="A195" s="476">
        <v>2016</v>
      </c>
      <c r="B195" s="477" t="s">
        <v>17</v>
      </c>
      <c r="C195" s="477" t="s">
        <v>106</v>
      </c>
      <c r="D195" s="482">
        <v>10507</v>
      </c>
      <c r="E195" s="482">
        <v>972</v>
      </c>
      <c r="F195" s="482">
        <v>597</v>
      </c>
      <c r="G195" s="482">
        <v>9535</v>
      </c>
      <c r="H195" s="482">
        <v>751</v>
      </c>
      <c r="I195" s="482">
        <v>186</v>
      </c>
      <c r="J195" s="482">
        <v>35</v>
      </c>
      <c r="K195" s="478">
        <v>0</v>
      </c>
      <c r="L195" s="482">
        <v>142</v>
      </c>
      <c r="M195" s="482">
        <v>119</v>
      </c>
      <c r="N195" s="482">
        <v>336</v>
      </c>
      <c r="O195" s="478">
        <v>0</v>
      </c>
      <c r="P195" s="482">
        <v>2723</v>
      </c>
      <c r="Q195" s="482">
        <v>4203</v>
      </c>
      <c r="R195" s="482">
        <v>2609</v>
      </c>
      <c r="S195" s="478">
        <v>0</v>
      </c>
      <c r="T195" s="482">
        <v>10264</v>
      </c>
      <c r="U195" s="482">
        <v>71</v>
      </c>
      <c r="V195" s="482">
        <v>15</v>
      </c>
      <c r="W195" s="482">
        <v>122</v>
      </c>
      <c r="X195" s="482">
        <v>18</v>
      </c>
      <c r="Y195" s="482">
        <v>17</v>
      </c>
      <c r="Z195" s="482">
        <v>9808</v>
      </c>
      <c r="AA195" s="482">
        <v>699</v>
      </c>
      <c r="AB195" s="478">
        <v>0</v>
      </c>
      <c r="AC195" s="483">
        <v>43.4</v>
      </c>
      <c r="AD195" s="482">
        <v>1809</v>
      </c>
      <c r="AE195" s="482">
        <v>2871</v>
      </c>
      <c r="AF195" s="482">
        <v>2022</v>
      </c>
      <c r="AG195" s="482">
        <v>2374</v>
      </c>
      <c r="AH195" s="482">
        <v>1006</v>
      </c>
      <c r="AI195" s="482">
        <v>335</v>
      </c>
      <c r="AJ195" s="482">
        <v>90</v>
      </c>
      <c r="AK195" s="478">
        <v>0</v>
      </c>
      <c r="AL195" s="482">
        <v>9507</v>
      </c>
      <c r="AM195" s="482">
        <v>873</v>
      </c>
      <c r="AN195" s="478">
        <v>127</v>
      </c>
      <c r="AO195" s="482">
        <v>3970</v>
      </c>
      <c r="AP195" s="482">
        <v>1964</v>
      </c>
      <c r="AQ195" s="482">
        <v>2014</v>
      </c>
      <c r="AR195" s="482">
        <v>2559</v>
      </c>
      <c r="AS195" s="480">
        <v>0</v>
      </c>
    </row>
    <row r="196" spans="1:45" s="481" customFormat="1" ht="15" customHeight="1" x14ac:dyDescent="0.25">
      <c r="A196" s="476">
        <v>2016</v>
      </c>
      <c r="B196" s="477" t="s">
        <v>18</v>
      </c>
      <c r="C196" s="477" t="s">
        <v>106</v>
      </c>
      <c r="D196" s="482">
        <v>34992</v>
      </c>
      <c r="E196" s="482">
        <v>2467</v>
      </c>
      <c r="F196" s="482">
        <v>2153</v>
      </c>
      <c r="G196" s="482">
        <v>32525</v>
      </c>
      <c r="H196" s="482">
        <v>1819</v>
      </c>
      <c r="I196" s="482">
        <v>564</v>
      </c>
      <c r="J196" s="482">
        <v>84</v>
      </c>
      <c r="K196" s="478">
        <v>0</v>
      </c>
      <c r="L196" s="482">
        <v>729</v>
      </c>
      <c r="M196" s="482">
        <v>553</v>
      </c>
      <c r="N196" s="482">
        <v>871</v>
      </c>
      <c r="O196" s="478">
        <v>0</v>
      </c>
      <c r="P196" s="482">
        <v>9267</v>
      </c>
      <c r="Q196" s="482">
        <v>15288</v>
      </c>
      <c r="R196" s="482">
        <v>7970</v>
      </c>
      <c r="S196" s="478">
        <v>0</v>
      </c>
      <c r="T196" s="482">
        <v>34651</v>
      </c>
      <c r="U196" s="482">
        <v>99</v>
      </c>
      <c r="V196" s="478">
        <v>71</v>
      </c>
      <c r="W196" s="482">
        <v>119</v>
      </c>
      <c r="X196" s="478">
        <v>50</v>
      </c>
      <c r="Y196" s="482">
        <v>2</v>
      </c>
      <c r="Z196" s="482">
        <v>32689</v>
      </c>
      <c r="AA196" s="482">
        <v>2303</v>
      </c>
      <c r="AB196" s="478">
        <v>0</v>
      </c>
      <c r="AC196" s="483">
        <v>43.3</v>
      </c>
      <c r="AD196" s="482">
        <v>5721</v>
      </c>
      <c r="AE196" s="482">
        <v>9690</v>
      </c>
      <c r="AF196" s="482">
        <v>7648</v>
      </c>
      <c r="AG196" s="482">
        <v>7363</v>
      </c>
      <c r="AH196" s="482">
        <v>3035</v>
      </c>
      <c r="AI196" s="482">
        <v>1175</v>
      </c>
      <c r="AJ196" s="482">
        <v>360</v>
      </c>
      <c r="AK196" s="478">
        <v>0</v>
      </c>
      <c r="AL196" s="482">
        <v>31637</v>
      </c>
      <c r="AM196" s="482">
        <v>3345</v>
      </c>
      <c r="AN196" s="478">
        <v>10</v>
      </c>
      <c r="AO196" s="482">
        <v>13390</v>
      </c>
      <c r="AP196" s="482">
        <v>7430</v>
      </c>
      <c r="AQ196" s="482">
        <v>6881</v>
      </c>
      <c r="AR196" s="482">
        <v>7291</v>
      </c>
      <c r="AS196" s="480">
        <v>0</v>
      </c>
    </row>
    <row r="197" spans="1:45" s="481" customFormat="1" ht="15" customHeight="1" x14ac:dyDescent="0.25">
      <c r="A197" s="476">
        <v>2016</v>
      </c>
      <c r="B197" s="477" t="s">
        <v>19</v>
      </c>
      <c r="C197" s="477" t="s">
        <v>106</v>
      </c>
      <c r="D197" s="482">
        <v>36506</v>
      </c>
      <c r="E197" s="482">
        <v>3280</v>
      </c>
      <c r="F197" s="482">
        <v>2058</v>
      </c>
      <c r="G197" s="482">
        <v>33226</v>
      </c>
      <c r="H197" s="482">
        <v>2153</v>
      </c>
      <c r="I197" s="482">
        <v>931</v>
      </c>
      <c r="J197" s="482">
        <v>196</v>
      </c>
      <c r="K197" s="478">
        <v>0</v>
      </c>
      <c r="L197" s="482">
        <v>544</v>
      </c>
      <c r="M197" s="482">
        <v>425</v>
      </c>
      <c r="N197" s="482">
        <v>1089</v>
      </c>
      <c r="O197" s="478">
        <v>0</v>
      </c>
      <c r="P197" s="482">
        <v>7871</v>
      </c>
      <c r="Q197" s="482">
        <v>16026</v>
      </c>
      <c r="R197" s="482">
        <v>9329</v>
      </c>
      <c r="S197" s="482">
        <v>0</v>
      </c>
      <c r="T197" s="482">
        <v>34405</v>
      </c>
      <c r="U197" s="482">
        <v>100</v>
      </c>
      <c r="V197" s="482">
        <v>61</v>
      </c>
      <c r="W197" s="482">
        <v>180</v>
      </c>
      <c r="X197" s="482">
        <v>146</v>
      </c>
      <c r="Y197" s="482">
        <v>1614</v>
      </c>
      <c r="Z197" s="482">
        <v>33593</v>
      </c>
      <c r="AA197" s="482">
        <v>2913</v>
      </c>
      <c r="AB197" s="478">
        <v>0</v>
      </c>
      <c r="AC197" s="483">
        <v>44.5</v>
      </c>
      <c r="AD197" s="482">
        <v>4994</v>
      </c>
      <c r="AE197" s="482">
        <v>9513</v>
      </c>
      <c r="AF197" s="482">
        <v>8280</v>
      </c>
      <c r="AG197" s="482">
        <v>8534</v>
      </c>
      <c r="AH197" s="482">
        <v>3371</v>
      </c>
      <c r="AI197" s="482">
        <v>1362</v>
      </c>
      <c r="AJ197" s="482">
        <v>452</v>
      </c>
      <c r="AK197" s="482">
        <v>0</v>
      </c>
      <c r="AL197" s="482">
        <v>30693</v>
      </c>
      <c r="AM197" s="482">
        <v>5381</v>
      </c>
      <c r="AN197" s="482">
        <v>432</v>
      </c>
      <c r="AO197" s="482">
        <v>11376</v>
      </c>
      <c r="AP197" s="482">
        <v>7055</v>
      </c>
      <c r="AQ197" s="482">
        <v>7917</v>
      </c>
      <c r="AR197" s="482">
        <v>7955</v>
      </c>
      <c r="AS197" s="485">
        <v>2203</v>
      </c>
    </row>
    <row r="198" spans="1:45" s="481" customFormat="1" ht="15" customHeight="1" x14ac:dyDescent="0.25">
      <c r="A198" s="476">
        <v>2016</v>
      </c>
      <c r="B198" s="477" t="s">
        <v>20</v>
      </c>
      <c r="C198" s="477" t="s">
        <v>106</v>
      </c>
      <c r="D198" s="482">
        <v>413</v>
      </c>
      <c r="E198" s="482">
        <v>84</v>
      </c>
      <c r="F198" s="482">
        <v>46</v>
      </c>
      <c r="G198" s="482">
        <v>329</v>
      </c>
      <c r="H198" s="482">
        <v>49</v>
      </c>
      <c r="I198" s="482">
        <v>29</v>
      </c>
      <c r="J198" s="482">
        <v>6</v>
      </c>
      <c r="K198" s="478">
        <v>0</v>
      </c>
      <c r="L198" s="482">
        <v>16</v>
      </c>
      <c r="M198" s="482">
        <v>11</v>
      </c>
      <c r="N198" s="482">
        <v>19</v>
      </c>
      <c r="O198" s="478">
        <v>0</v>
      </c>
      <c r="P198" s="482">
        <v>80</v>
      </c>
      <c r="Q198" s="482">
        <v>158</v>
      </c>
      <c r="R198" s="482">
        <v>91</v>
      </c>
      <c r="S198" s="478">
        <v>0</v>
      </c>
      <c r="T198" s="482">
        <v>400</v>
      </c>
      <c r="U198" s="478">
        <v>0</v>
      </c>
      <c r="V198" s="478">
        <v>0</v>
      </c>
      <c r="W198" s="478">
        <v>3</v>
      </c>
      <c r="X198" s="482">
        <v>0</v>
      </c>
      <c r="Y198" s="478">
        <v>10</v>
      </c>
      <c r="Z198" s="482">
        <v>375</v>
      </c>
      <c r="AA198" s="482">
        <v>38</v>
      </c>
      <c r="AB198" s="478">
        <v>0</v>
      </c>
      <c r="AC198" s="483">
        <v>43.3</v>
      </c>
      <c r="AD198" s="482">
        <v>57</v>
      </c>
      <c r="AE198" s="482">
        <v>132</v>
      </c>
      <c r="AF198" s="482">
        <v>81</v>
      </c>
      <c r="AG198" s="482">
        <v>96</v>
      </c>
      <c r="AH198" s="482">
        <v>32</v>
      </c>
      <c r="AI198" s="482">
        <v>14</v>
      </c>
      <c r="AJ198" s="482">
        <v>1</v>
      </c>
      <c r="AK198" s="478">
        <v>0</v>
      </c>
      <c r="AL198" s="482">
        <v>373</v>
      </c>
      <c r="AM198" s="482">
        <v>40</v>
      </c>
      <c r="AN198" s="478">
        <v>0</v>
      </c>
      <c r="AO198" s="482">
        <v>162</v>
      </c>
      <c r="AP198" s="482">
        <v>94</v>
      </c>
      <c r="AQ198" s="482">
        <v>74</v>
      </c>
      <c r="AR198" s="482">
        <v>83</v>
      </c>
      <c r="AS198" s="480">
        <v>0</v>
      </c>
    </row>
    <row r="199" spans="1:45" s="481" customFormat="1" ht="15" customHeight="1" x14ac:dyDescent="0.25">
      <c r="A199" s="476">
        <v>2016</v>
      </c>
      <c r="B199" s="477" t="s">
        <v>105</v>
      </c>
      <c r="C199" s="477" t="s">
        <v>106</v>
      </c>
      <c r="D199" s="482">
        <v>1135</v>
      </c>
      <c r="E199" s="482">
        <v>204</v>
      </c>
      <c r="F199" s="482">
        <v>197</v>
      </c>
      <c r="G199" s="482">
        <v>931</v>
      </c>
      <c r="H199" s="482">
        <v>91</v>
      </c>
      <c r="I199" s="482">
        <v>81</v>
      </c>
      <c r="J199" s="482">
        <v>32</v>
      </c>
      <c r="K199" s="478">
        <v>0</v>
      </c>
      <c r="L199" s="482">
        <v>58</v>
      </c>
      <c r="M199" s="482">
        <v>82</v>
      </c>
      <c r="N199" s="482">
        <v>57</v>
      </c>
      <c r="O199" s="478">
        <v>0</v>
      </c>
      <c r="P199" s="482">
        <v>208</v>
      </c>
      <c r="Q199" s="482">
        <v>438</v>
      </c>
      <c r="R199" s="482">
        <v>285</v>
      </c>
      <c r="S199" s="478">
        <v>0</v>
      </c>
      <c r="T199" s="482">
        <v>991</v>
      </c>
      <c r="U199" s="482">
        <v>0</v>
      </c>
      <c r="V199" s="482">
        <v>0</v>
      </c>
      <c r="W199" s="482">
        <v>122</v>
      </c>
      <c r="X199" s="478">
        <v>5</v>
      </c>
      <c r="Y199" s="478">
        <v>17</v>
      </c>
      <c r="Z199" s="482">
        <v>995</v>
      </c>
      <c r="AA199" s="482">
        <v>140</v>
      </c>
      <c r="AB199" s="478">
        <v>0</v>
      </c>
      <c r="AC199" s="483">
        <v>45.4</v>
      </c>
      <c r="AD199" s="482">
        <v>123</v>
      </c>
      <c r="AE199" s="482">
        <v>324</v>
      </c>
      <c r="AF199" s="482">
        <v>237</v>
      </c>
      <c r="AG199" s="482">
        <v>258</v>
      </c>
      <c r="AH199" s="482">
        <v>111</v>
      </c>
      <c r="AI199" s="482">
        <v>58</v>
      </c>
      <c r="AJ199" s="482">
        <v>24</v>
      </c>
      <c r="AK199" s="478">
        <v>0</v>
      </c>
      <c r="AL199" s="482">
        <v>1043</v>
      </c>
      <c r="AM199" s="482">
        <v>91</v>
      </c>
      <c r="AN199" s="482">
        <v>1</v>
      </c>
      <c r="AO199" s="482">
        <v>443</v>
      </c>
      <c r="AP199" s="482">
        <v>247</v>
      </c>
      <c r="AQ199" s="482">
        <v>198</v>
      </c>
      <c r="AR199" s="482">
        <v>247</v>
      </c>
      <c r="AS199" s="480">
        <v>0</v>
      </c>
    </row>
    <row r="200" spans="1:45" s="481" customFormat="1" ht="15" customHeight="1" x14ac:dyDescent="0.25">
      <c r="A200" s="476">
        <v>2016</v>
      </c>
      <c r="B200" s="477" t="s">
        <v>376</v>
      </c>
      <c r="C200" s="477" t="s">
        <v>106</v>
      </c>
      <c r="D200" s="482">
        <v>294022</v>
      </c>
      <c r="E200" s="484" t="s">
        <v>1</v>
      </c>
      <c r="F200" s="484" t="s">
        <v>1</v>
      </c>
      <c r="G200" s="484" t="s">
        <v>1</v>
      </c>
      <c r="H200" s="484" t="s">
        <v>1</v>
      </c>
      <c r="I200" s="484" t="s">
        <v>1</v>
      </c>
      <c r="J200" s="484" t="s">
        <v>1</v>
      </c>
      <c r="K200" s="484" t="s">
        <v>1</v>
      </c>
      <c r="L200" s="484" t="s">
        <v>1</v>
      </c>
      <c r="M200" s="484" t="s">
        <v>1</v>
      </c>
      <c r="N200" s="484" t="s">
        <v>1</v>
      </c>
      <c r="O200" s="484" t="s">
        <v>1</v>
      </c>
      <c r="P200" s="484" t="s">
        <v>1</v>
      </c>
      <c r="Q200" s="484" t="s">
        <v>1</v>
      </c>
      <c r="R200" s="484" t="s">
        <v>1</v>
      </c>
      <c r="S200" s="484" t="s">
        <v>1</v>
      </c>
      <c r="T200" s="482">
        <v>280932</v>
      </c>
      <c r="U200" s="482">
        <v>693</v>
      </c>
      <c r="V200" s="482">
        <v>402</v>
      </c>
      <c r="W200" s="482">
        <v>2860</v>
      </c>
      <c r="X200" s="482">
        <v>2078</v>
      </c>
      <c r="Y200" s="482">
        <v>7057</v>
      </c>
      <c r="Z200" s="482">
        <v>270992</v>
      </c>
      <c r="AA200" s="482">
        <v>23030</v>
      </c>
      <c r="AB200" s="478">
        <v>0</v>
      </c>
      <c r="AC200" s="483">
        <v>44.5</v>
      </c>
      <c r="AD200" s="482">
        <v>43399</v>
      </c>
      <c r="AE200" s="482">
        <v>70504</v>
      </c>
      <c r="AF200" s="482">
        <v>67819</v>
      </c>
      <c r="AG200" s="482">
        <v>72687</v>
      </c>
      <c r="AH200" s="482">
        <v>25464</v>
      </c>
      <c r="AI200" s="482">
        <v>10438</v>
      </c>
      <c r="AJ200" s="482">
        <v>3710</v>
      </c>
      <c r="AK200" s="478">
        <v>1</v>
      </c>
      <c r="AL200" s="482">
        <v>266600</v>
      </c>
      <c r="AM200" s="482">
        <v>26513</v>
      </c>
      <c r="AN200" s="482">
        <v>909</v>
      </c>
      <c r="AO200" s="482">
        <v>95950</v>
      </c>
      <c r="AP200" s="482">
        <v>61390</v>
      </c>
      <c r="AQ200" s="482">
        <v>64074</v>
      </c>
      <c r="AR200" s="482">
        <v>70025</v>
      </c>
      <c r="AS200" s="480">
        <v>2583</v>
      </c>
    </row>
    <row r="201" spans="1:45" s="481" customFormat="1" ht="15" customHeight="1" x14ac:dyDescent="0.25">
      <c r="A201" s="476">
        <v>2017</v>
      </c>
      <c r="B201" s="477" t="s">
        <v>10</v>
      </c>
      <c r="C201" s="477" t="s">
        <v>106</v>
      </c>
      <c r="D201" s="482">
        <v>5969</v>
      </c>
      <c r="E201" s="482">
        <v>383</v>
      </c>
      <c r="F201" s="482">
        <v>477</v>
      </c>
      <c r="G201" s="482">
        <v>5586</v>
      </c>
      <c r="H201" s="482">
        <v>297</v>
      </c>
      <c r="I201" s="482">
        <v>68</v>
      </c>
      <c r="J201" s="482">
        <v>18</v>
      </c>
      <c r="K201" s="478">
        <v>0</v>
      </c>
      <c r="L201" s="482">
        <v>151</v>
      </c>
      <c r="M201" s="482">
        <v>117</v>
      </c>
      <c r="N201" s="482">
        <v>209</v>
      </c>
      <c r="O201" s="478">
        <v>0</v>
      </c>
      <c r="P201" s="482">
        <v>1433</v>
      </c>
      <c r="Q201" s="482">
        <v>3224</v>
      </c>
      <c r="R201" s="482">
        <v>929</v>
      </c>
      <c r="S201" s="478">
        <v>0</v>
      </c>
      <c r="T201" s="482">
        <v>5855</v>
      </c>
      <c r="U201" s="482">
        <v>9</v>
      </c>
      <c r="V201" s="482">
        <v>7</v>
      </c>
      <c r="W201" s="482">
        <v>55</v>
      </c>
      <c r="X201" s="482">
        <v>16</v>
      </c>
      <c r="Y201" s="482">
        <v>27</v>
      </c>
      <c r="Z201" s="482">
        <v>5602</v>
      </c>
      <c r="AA201" s="482">
        <v>367</v>
      </c>
      <c r="AB201" s="478">
        <v>0</v>
      </c>
      <c r="AC201" s="483">
        <v>42.6</v>
      </c>
      <c r="AD201" s="482">
        <v>987</v>
      </c>
      <c r="AE201" s="482">
        <v>1468</v>
      </c>
      <c r="AF201" s="482">
        <v>1600</v>
      </c>
      <c r="AG201" s="482">
        <v>1548</v>
      </c>
      <c r="AH201" s="482">
        <v>256</v>
      </c>
      <c r="AI201" s="482">
        <v>84</v>
      </c>
      <c r="AJ201" s="482">
        <v>26</v>
      </c>
      <c r="AK201" s="478">
        <v>0</v>
      </c>
      <c r="AL201" s="482">
        <v>5893</v>
      </c>
      <c r="AM201" s="482">
        <v>76</v>
      </c>
      <c r="AN201" s="482">
        <v>0</v>
      </c>
      <c r="AO201" s="482">
        <v>1966</v>
      </c>
      <c r="AP201" s="482">
        <v>1327</v>
      </c>
      <c r="AQ201" s="482">
        <v>1519</v>
      </c>
      <c r="AR201" s="482">
        <v>1157</v>
      </c>
      <c r="AS201" s="485">
        <v>0</v>
      </c>
    </row>
    <row r="202" spans="1:45" s="481" customFormat="1" ht="15" customHeight="1" x14ac:dyDescent="0.25">
      <c r="A202" s="476">
        <v>2017</v>
      </c>
      <c r="B202" s="477" t="s">
        <v>11</v>
      </c>
      <c r="C202" s="477" t="s">
        <v>106</v>
      </c>
      <c r="D202" s="478">
        <v>1628</v>
      </c>
      <c r="E202" s="478">
        <v>148</v>
      </c>
      <c r="F202" s="478">
        <v>128</v>
      </c>
      <c r="G202" s="478">
        <v>1480</v>
      </c>
      <c r="H202" s="478">
        <v>107</v>
      </c>
      <c r="I202" s="478">
        <v>25</v>
      </c>
      <c r="J202" s="478">
        <v>16</v>
      </c>
      <c r="K202" s="478">
        <v>0</v>
      </c>
      <c r="L202" s="478">
        <v>50</v>
      </c>
      <c r="M202" s="478">
        <v>24</v>
      </c>
      <c r="N202" s="478">
        <v>54</v>
      </c>
      <c r="O202" s="478">
        <v>0</v>
      </c>
      <c r="P202" s="478">
        <v>326</v>
      </c>
      <c r="Q202" s="478">
        <v>684</v>
      </c>
      <c r="R202" s="478">
        <v>470</v>
      </c>
      <c r="S202" s="478">
        <v>0</v>
      </c>
      <c r="T202" s="478">
        <v>1547</v>
      </c>
      <c r="U202" s="478">
        <v>0</v>
      </c>
      <c r="V202" s="478">
        <v>2</v>
      </c>
      <c r="W202" s="478">
        <v>0</v>
      </c>
      <c r="X202" s="478">
        <v>16</v>
      </c>
      <c r="Y202" s="478">
        <v>63</v>
      </c>
      <c r="Z202" s="478">
        <v>1563</v>
      </c>
      <c r="AA202" s="478">
        <v>65</v>
      </c>
      <c r="AB202" s="478">
        <v>0</v>
      </c>
      <c r="AC202" s="479">
        <v>45.5</v>
      </c>
      <c r="AD202" s="478">
        <v>235</v>
      </c>
      <c r="AE202" s="478">
        <v>364</v>
      </c>
      <c r="AF202" s="478">
        <v>332</v>
      </c>
      <c r="AG202" s="478">
        <v>440</v>
      </c>
      <c r="AH202" s="478">
        <v>144</v>
      </c>
      <c r="AI202" s="478">
        <v>89</v>
      </c>
      <c r="AJ202" s="478">
        <v>24</v>
      </c>
      <c r="AK202" s="478">
        <v>0</v>
      </c>
      <c r="AL202" s="478">
        <v>1552</v>
      </c>
      <c r="AM202" s="478">
        <v>40</v>
      </c>
      <c r="AN202" s="478">
        <v>36</v>
      </c>
      <c r="AO202" s="478">
        <v>519</v>
      </c>
      <c r="AP202" s="478">
        <v>278</v>
      </c>
      <c r="AQ202" s="478">
        <v>350</v>
      </c>
      <c r="AR202" s="478">
        <v>481</v>
      </c>
      <c r="AS202" s="480">
        <v>0</v>
      </c>
    </row>
    <row r="203" spans="1:45" s="481" customFormat="1" ht="15" customHeight="1" x14ac:dyDescent="0.25">
      <c r="A203" s="476">
        <v>2017</v>
      </c>
      <c r="B203" s="477" t="s">
        <v>12</v>
      </c>
      <c r="C203" s="477" t="s">
        <v>106</v>
      </c>
      <c r="D203" s="478">
        <v>9498</v>
      </c>
      <c r="E203" s="478">
        <v>783</v>
      </c>
      <c r="F203" s="478">
        <v>848</v>
      </c>
      <c r="G203" s="478">
        <v>8715</v>
      </c>
      <c r="H203" s="478">
        <v>558</v>
      </c>
      <c r="I203" s="478">
        <v>175</v>
      </c>
      <c r="J203" s="478">
        <v>50</v>
      </c>
      <c r="K203" s="478">
        <v>0</v>
      </c>
      <c r="L203" s="478">
        <v>225</v>
      </c>
      <c r="M203" s="478">
        <v>193</v>
      </c>
      <c r="N203" s="478">
        <v>430</v>
      </c>
      <c r="O203" s="478">
        <v>0</v>
      </c>
      <c r="P203" s="478">
        <v>1949</v>
      </c>
      <c r="Q203" s="478">
        <v>3974</v>
      </c>
      <c r="R203" s="478">
        <v>2792</v>
      </c>
      <c r="S203" s="478">
        <v>0</v>
      </c>
      <c r="T203" s="478">
        <v>9073</v>
      </c>
      <c r="U203" s="478">
        <v>29</v>
      </c>
      <c r="V203" s="478">
        <v>2</v>
      </c>
      <c r="W203" s="478">
        <v>5</v>
      </c>
      <c r="X203" s="478">
        <v>0</v>
      </c>
      <c r="Y203" s="478">
        <v>389</v>
      </c>
      <c r="Z203" s="478">
        <v>8932</v>
      </c>
      <c r="AA203" s="478">
        <v>566</v>
      </c>
      <c r="AB203" s="478">
        <v>0</v>
      </c>
      <c r="AC203" s="479">
        <v>45.6</v>
      </c>
      <c r="AD203" s="478">
        <v>1487</v>
      </c>
      <c r="AE203" s="478">
        <v>1906</v>
      </c>
      <c r="AF203" s="478">
        <v>1828</v>
      </c>
      <c r="AG203" s="478">
        <v>2815</v>
      </c>
      <c r="AH203" s="478">
        <v>957</v>
      </c>
      <c r="AI203" s="478">
        <v>382</v>
      </c>
      <c r="AJ203" s="478">
        <v>123</v>
      </c>
      <c r="AK203" s="478">
        <v>0</v>
      </c>
      <c r="AL203" s="478">
        <v>9154</v>
      </c>
      <c r="AM203" s="478">
        <v>344</v>
      </c>
      <c r="AN203" s="478">
        <v>0</v>
      </c>
      <c r="AO203" s="478">
        <v>3070</v>
      </c>
      <c r="AP203" s="478">
        <v>1397</v>
      </c>
      <c r="AQ203" s="478">
        <v>1989</v>
      </c>
      <c r="AR203" s="478">
        <v>3042</v>
      </c>
      <c r="AS203" s="480">
        <v>0</v>
      </c>
    </row>
    <row r="204" spans="1:45" s="481" customFormat="1" ht="15" customHeight="1" x14ac:dyDescent="0.25">
      <c r="A204" s="476">
        <v>2017</v>
      </c>
      <c r="B204" s="477" t="s">
        <v>13</v>
      </c>
      <c r="C204" s="477" t="s">
        <v>106</v>
      </c>
      <c r="D204" s="482">
        <v>8045</v>
      </c>
      <c r="E204" s="482">
        <v>539</v>
      </c>
      <c r="F204" s="482">
        <v>536</v>
      </c>
      <c r="G204" s="482">
        <v>7506</v>
      </c>
      <c r="H204" s="482">
        <v>356</v>
      </c>
      <c r="I204" s="482">
        <v>135</v>
      </c>
      <c r="J204" s="482">
        <v>48</v>
      </c>
      <c r="K204" s="478">
        <v>0</v>
      </c>
      <c r="L204" s="482">
        <v>165</v>
      </c>
      <c r="M204" s="482">
        <v>112</v>
      </c>
      <c r="N204" s="482">
        <v>259</v>
      </c>
      <c r="O204" s="478">
        <v>0</v>
      </c>
      <c r="P204" s="482">
        <v>1540</v>
      </c>
      <c r="Q204" s="482">
        <v>4014</v>
      </c>
      <c r="R204" s="482">
        <v>1952</v>
      </c>
      <c r="S204" s="482">
        <v>0</v>
      </c>
      <c r="T204" s="482">
        <v>7759</v>
      </c>
      <c r="U204" s="482">
        <v>3</v>
      </c>
      <c r="V204" s="482">
        <v>0</v>
      </c>
      <c r="W204" s="482">
        <v>24</v>
      </c>
      <c r="X204" s="482">
        <v>139</v>
      </c>
      <c r="Y204" s="482">
        <v>120</v>
      </c>
      <c r="Z204" s="482">
        <v>7594</v>
      </c>
      <c r="AA204" s="482">
        <v>451</v>
      </c>
      <c r="AB204" s="478">
        <v>0</v>
      </c>
      <c r="AC204" s="483">
        <v>45.1</v>
      </c>
      <c r="AD204" s="482">
        <v>986</v>
      </c>
      <c r="AE204" s="482">
        <v>1849</v>
      </c>
      <c r="AF204" s="482">
        <v>1905</v>
      </c>
      <c r="AG204" s="482">
        <v>2371</v>
      </c>
      <c r="AH204" s="482">
        <v>637</v>
      </c>
      <c r="AI204" s="482">
        <v>217</v>
      </c>
      <c r="AJ204" s="482">
        <v>80</v>
      </c>
      <c r="AK204" s="482">
        <v>0</v>
      </c>
      <c r="AL204" s="482">
        <v>7909</v>
      </c>
      <c r="AM204" s="482">
        <v>136</v>
      </c>
      <c r="AN204" s="482">
        <v>0</v>
      </c>
      <c r="AO204" s="482">
        <v>2257</v>
      </c>
      <c r="AP204" s="482">
        <v>1538</v>
      </c>
      <c r="AQ204" s="482">
        <v>2201</v>
      </c>
      <c r="AR204" s="482">
        <v>2049</v>
      </c>
      <c r="AS204" s="485">
        <v>0</v>
      </c>
    </row>
    <row r="205" spans="1:45" s="481" customFormat="1" ht="15" customHeight="1" x14ac:dyDescent="0.25">
      <c r="A205" s="476">
        <v>2017</v>
      </c>
      <c r="B205" s="477" t="s">
        <v>14</v>
      </c>
      <c r="C205" s="477" t="s">
        <v>106</v>
      </c>
      <c r="D205" s="482">
        <v>70629</v>
      </c>
      <c r="E205" s="482">
        <v>4848</v>
      </c>
      <c r="F205" s="482">
        <v>4161</v>
      </c>
      <c r="G205" s="482">
        <v>65781</v>
      </c>
      <c r="H205" s="482">
        <v>3556</v>
      </c>
      <c r="I205" s="482">
        <v>1151</v>
      </c>
      <c r="J205" s="482">
        <v>141</v>
      </c>
      <c r="K205" s="478">
        <v>0</v>
      </c>
      <c r="L205" s="482">
        <v>1229</v>
      </c>
      <c r="M205" s="482">
        <v>895</v>
      </c>
      <c r="N205" s="482">
        <v>2037</v>
      </c>
      <c r="O205" s="478">
        <v>0</v>
      </c>
      <c r="P205" s="482">
        <v>18714</v>
      </c>
      <c r="Q205" s="482">
        <v>35031</v>
      </c>
      <c r="R205" s="482">
        <v>12036</v>
      </c>
      <c r="S205" s="478">
        <v>0</v>
      </c>
      <c r="T205" s="482">
        <v>68498</v>
      </c>
      <c r="U205" s="482">
        <v>0</v>
      </c>
      <c r="V205" s="482">
        <v>0</v>
      </c>
      <c r="W205" s="482">
        <v>0</v>
      </c>
      <c r="X205" s="482">
        <v>0</v>
      </c>
      <c r="Y205" s="482">
        <v>2131</v>
      </c>
      <c r="Z205" s="482">
        <v>62755</v>
      </c>
      <c r="AA205" s="482">
        <v>7874</v>
      </c>
      <c r="AB205" s="478">
        <v>0</v>
      </c>
      <c r="AC205" s="483">
        <v>41.9</v>
      </c>
      <c r="AD205" s="482">
        <v>12897</v>
      </c>
      <c r="AE205" s="482">
        <v>19083</v>
      </c>
      <c r="AF205" s="482">
        <v>17609</v>
      </c>
      <c r="AG205" s="482">
        <v>16028</v>
      </c>
      <c r="AH205" s="482">
        <v>3261</v>
      </c>
      <c r="AI205" s="482">
        <v>1226</v>
      </c>
      <c r="AJ205" s="482">
        <v>525</v>
      </c>
      <c r="AK205" s="478">
        <v>0</v>
      </c>
      <c r="AL205" s="482">
        <v>67058</v>
      </c>
      <c r="AM205" s="482">
        <v>3571</v>
      </c>
      <c r="AN205" s="482">
        <v>0</v>
      </c>
      <c r="AO205" s="482">
        <v>25875</v>
      </c>
      <c r="AP205" s="482">
        <v>18443</v>
      </c>
      <c r="AQ205" s="482">
        <v>14444</v>
      </c>
      <c r="AR205" s="482">
        <v>11867</v>
      </c>
      <c r="AS205" s="480">
        <v>0</v>
      </c>
    </row>
    <row r="206" spans="1:45" s="481" customFormat="1" ht="15" customHeight="1" x14ac:dyDescent="0.25">
      <c r="A206" s="476">
        <v>2017</v>
      </c>
      <c r="B206" s="477" t="s">
        <v>15</v>
      </c>
      <c r="C206" s="477" t="s">
        <v>106</v>
      </c>
      <c r="D206" s="482">
        <v>101912</v>
      </c>
      <c r="E206" s="482">
        <v>4783</v>
      </c>
      <c r="F206" s="482">
        <v>4997</v>
      </c>
      <c r="G206" s="482">
        <v>97129</v>
      </c>
      <c r="H206" s="482">
        <v>3797</v>
      </c>
      <c r="I206" s="482">
        <v>860</v>
      </c>
      <c r="J206" s="482">
        <v>126</v>
      </c>
      <c r="K206" s="478">
        <v>0</v>
      </c>
      <c r="L206" s="482">
        <v>799</v>
      </c>
      <c r="M206" s="482">
        <v>748</v>
      </c>
      <c r="N206" s="482">
        <v>3450</v>
      </c>
      <c r="O206" s="478">
        <v>0</v>
      </c>
      <c r="P206" s="482">
        <v>21241</v>
      </c>
      <c r="Q206" s="482">
        <v>45798</v>
      </c>
      <c r="R206" s="482">
        <v>30090</v>
      </c>
      <c r="S206" s="478">
        <v>0</v>
      </c>
      <c r="T206" s="482">
        <v>94948</v>
      </c>
      <c r="U206" s="478">
        <v>360</v>
      </c>
      <c r="V206" s="482">
        <v>232</v>
      </c>
      <c r="W206" s="482">
        <v>2077</v>
      </c>
      <c r="X206" s="482">
        <v>1693</v>
      </c>
      <c r="Y206" s="482">
        <v>2602</v>
      </c>
      <c r="Z206" s="482">
        <v>94958</v>
      </c>
      <c r="AA206" s="482">
        <v>6954</v>
      </c>
      <c r="AB206" s="478">
        <v>0</v>
      </c>
      <c r="AC206" s="483">
        <v>46</v>
      </c>
      <c r="AD206" s="482">
        <v>13478</v>
      </c>
      <c r="AE206" s="482">
        <v>21598</v>
      </c>
      <c r="AF206" s="482">
        <v>22824</v>
      </c>
      <c r="AG206" s="482">
        <v>26334</v>
      </c>
      <c r="AH206" s="482">
        <v>10680</v>
      </c>
      <c r="AI206" s="482">
        <v>5028</v>
      </c>
      <c r="AJ206" s="482">
        <v>1970</v>
      </c>
      <c r="AK206" s="478">
        <v>0</v>
      </c>
      <c r="AL206" s="482">
        <v>90160</v>
      </c>
      <c r="AM206" s="482">
        <v>11449</v>
      </c>
      <c r="AN206" s="482">
        <v>303</v>
      </c>
      <c r="AO206" s="482">
        <v>30321</v>
      </c>
      <c r="AP206" s="482">
        <v>19876</v>
      </c>
      <c r="AQ206" s="482">
        <v>23320</v>
      </c>
      <c r="AR206" s="482">
        <v>28225</v>
      </c>
      <c r="AS206" s="480">
        <v>170</v>
      </c>
    </row>
    <row r="207" spans="1:45" s="481" customFormat="1" ht="15" customHeight="1" x14ac:dyDescent="0.25">
      <c r="A207" s="476">
        <v>2017</v>
      </c>
      <c r="B207" s="477" t="s">
        <v>16</v>
      </c>
      <c r="C207" s="477" t="s">
        <v>106</v>
      </c>
      <c r="D207" s="482">
        <v>13126</v>
      </c>
      <c r="E207" s="482">
        <v>497</v>
      </c>
      <c r="F207" s="482">
        <v>647</v>
      </c>
      <c r="G207" s="482">
        <v>12629</v>
      </c>
      <c r="H207" s="482">
        <v>381</v>
      </c>
      <c r="I207" s="482">
        <v>98</v>
      </c>
      <c r="J207" s="482">
        <v>18</v>
      </c>
      <c r="K207" s="478">
        <v>0</v>
      </c>
      <c r="L207" s="482">
        <v>115</v>
      </c>
      <c r="M207" s="482">
        <v>137</v>
      </c>
      <c r="N207" s="482">
        <v>395</v>
      </c>
      <c r="O207" s="478">
        <v>0</v>
      </c>
      <c r="P207" s="482">
        <v>3198</v>
      </c>
      <c r="Q207" s="482">
        <v>5999</v>
      </c>
      <c r="R207" s="482">
        <v>3432</v>
      </c>
      <c r="S207" s="478">
        <v>0</v>
      </c>
      <c r="T207" s="489">
        <v>12282</v>
      </c>
      <c r="U207" s="489">
        <v>0</v>
      </c>
      <c r="V207" s="489">
        <v>0</v>
      </c>
      <c r="W207" s="489">
        <v>66</v>
      </c>
      <c r="X207" s="489">
        <v>31</v>
      </c>
      <c r="Y207" s="489">
        <v>747</v>
      </c>
      <c r="Z207" s="482">
        <v>11937</v>
      </c>
      <c r="AA207" s="482">
        <v>1142</v>
      </c>
      <c r="AB207" s="478">
        <v>47</v>
      </c>
      <c r="AC207" s="483">
        <v>46.4</v>
      </c>
      <c r="AD207" s="482">
        <v>1796</v>
      </c>
      <c r="AE207" s="482">
        <v>3238</v>
      </c>
      <c r="AF207" s="482">
        <v>2941</v>
      </c>
      <c r="AG207" s="482">
        <v>3291</v>
      </c>
      <c r="AH207" s="482">
        <v>1261</v>
      </c>
      <c r="AI207" s="482">
        <v>447</v>
      </c>
      <c r="AJ207" s="482">
        <v>152</v>
      </c>
      <c r="AK207" s="478">
        <v>0</v>
      </c>
      <c r="AL207" s="482">
        <v>11848</v>
      </c>
      <c r="AM207" s="482">
        <v>1273</v>
      </c>
      <c r="AN207" s="478">
        <v>5</v>
      </c>
      <c r="AO207" s="482">
        <v>4385</v>
      </c>
      <c r="AP207" s="482">
        <v>2688</v>
      </c>
      <c r="AQ207" s="482">
        <v>2875</v>
      </c>
      <c r="AR207" s="482">
        <v>3178</v>
      </c>
      <c r="AS207" s="480">
        <v>0</v>
      </c>
    </row>
    <row r="208" spans="1:45" s="481" customFormat="1" ht="15" customHeight="1" x14ac:dyDescent="0.25">
      <c r="A208" s="476">
        <v>2017</v>
      </c>
      <c r="B208" s="477" t="s">
        <v>17</v>
      </c>
      <c r="C208" s="477" t="s">
        <v>106</v>
      </c>
      <c r="D208" s="482">
        <v>10677</v>
      </c>
      <c r="E208" s="482">
        <v>767</v>
      </c>
      <c r="F208" s="482">
        <v>672</v>
      </c>
      <c r="G208" s="482">
        <v>9910</v>
      </c>
      <c r="H208" s="482">
        <v>618</v>
      </c>
      <c r="I208" s="482">
        <v>119</v>
      </c>
      <c r="J208" s="482">
        <v>30</v>
      </c>
      <c r="K208" s="478">
        <v>0</v>
      </c>
      <c r="L208" s="482">
        <v>169</v>
      </c>
      <c r="M208" s="482">
        <v>123</v>
      </c>
      <c r="N208" s="482">
        <v>380</v>
      </c>
      <c r="O208" s="478">
        <v>0</v>
      </c>
      <c r="P208" s="482">
        <v>3016</v>
      </c>
      <c r="Q208" s="482">
        <v>4357</v>
      </c>
      <c r="R208" s="482">
        <v>2537</v>
      </c>
      <c r="S208" s="478">
        <v>0</v>
      </c>
      <c r="T208" s="482">
        <v>10416</v>
      </c>
      <c r="U208" s="482">
        <v>91</v>
      </c>
      <c r="V208" s="482">
        <v>14</v>
      </c>
      <c r="W208" s="482">
        <v>121</v>
      </c>
      <c r="X208" s="482">
        <v>15</v>
      </c>
      <c r="Y208" s="482">
        <v>20</v>
      </c>
      <c r="Z208" s="482">
        <v>9952</v>
      </c>
      <c r="AA208" s="482">
        <v>725</v>
      </c>
      <c r="AB208" s="478">
        <v>0</v>
      </c>
      <c r="AC208" s="483">
        <v>43</v>
      </c>
      <c r="AD208" s="482">
        <v>1915</v>
      </c>
      <c r="AE208" s="482">
        <v>3068</v>
      </c>
      <c r="AF208" s="482">
        <v>2038</v>
      </c>
      <c r="AG208" s="482">
        <v>2241</v>
      </c>
      <c r="AH208" s="482">
        <v>953</v>
      </c>
      <c r="AI208" s="482">
        <v>356</v>
      </c>
      <c r="AJ208" s="482">
        <v>106</v>
      </c>
      <c r="AK208" s="478">
        <v>0</v>
      </c>
      <c r="AL208" s="482">
        <v>9667</v>
      </c>
      <c r="AM208" s="482">
        <v>879</v>
      </c>
      <c r="AN208" s="478">
        <v>131</v>
      </c>
      <c r="AO208" s="482">
        <v>4196</v>
      </c>
      <c r="AP208" s="482">
        <v>2057</v>
      </c>
      <c r="AQ208" s="482">
        <v>1970</v>
      </c>
      <c r="AR208" s="482">
        <v>2454</v>
      </c>
      <c r="AS208" s="480">
        <v>0</v>
      </c>
    </row>
    <row r="209" spans="1:45" s="481" customFormat="1" ht="15" customHeight="1" x14ac:dyDescent="0.25">
      <c r="A209" s="476">
        <v>2017</v>
      </c>
      <c r="B209" s="477" t="s">
        <v>18</v>
      </c>
      <c r="C209" s="477" t="s">
        <v>106</v>
      </c>
      <c r="D209" s="482">
        <v>35448</v>
      </c>
      <c r="E209" s="482">
        <v>2609</v>
      </c>
      <c r="F209" s="482">
        <v>2163</v>
      </c>
      <c r="G209" s="482">
        <v>32839</v>
      </c>
      <c r="H209" s="482">
        <v>1898</v>
      </c>
      <c r="I209" s="482">
        <v>615</v>
      </c>
      <c r="J209" s="482">
        <v>96</v>
      </c>
      <c r="K209" s="478">
        <v>0</v>
      </c>
      <c r="L209" s="482">
        <v>736</v>
      </c>
      <c r="M209" s="482">
        <v>508</v>
      </c>
      <c r="N209" s="482">
        <v>919</v>
      </c>
      <c r="O209" s="478">
        <v>0</v>
      </c>
      <c r="P209" s="482">
        <v>9352</v>
      </c>
      <c r="Q209" s="482">
        <v>15598</v>
      </c>
      <c r="R209" s="482">
        <v>7889</v>
      </c>
      <c r="S209" s="478">
        <v>0</v>
      </c>
      <c r="T209" s="482">
        <v>34356</v>
      </c>
      <c r="U209" s="482">
        <v>130</v>
      </c>
      <c r="V209" s="478">
        <v>82</v>
      </c>
      <c r="W209" s="482">
        <v>74</v>
      </c>
      <c r="X209" s="478">
        <v>30</v>
      </c>
      <c r="Y209" s="482">
        <v>776</v>
      </c>
      <c r="Z209" s="482">
        <v>33068</v>
      </c>
      <c r="AA209" s="482">
        <v>2380</v>
      </c>
      <c r="AB209" s="478">
        <v>0</v>
      </c>
      <c r="AC209" s="483">
        <v>43.1</v>
      </c>
      <c r="AD209" s="482">
        <v>5878</v>
      </c>
      <c r="AE209" s="482">
        <v>10038</v>
      </c>
      <c r="AF209" s="482">
        <v>7759</v>
      </c>
      <c r="AG209" s="482">
        <v>7212</v>
      </c>
      <c r="AH209" s="482">
        <v>2930</v>
      </c>
      <c r="AI209" s="482">
        <v>1224</v>
      </c>
      <c r="AJ209" s="482">
        <v>407</v>
      </c>
      <c r="AK209" s="478">
        <v>0</v>
      </c>
      <c r="AL209" s="482">
        <v>31900</v>
      </c>
      <c r="AM209" s="482">
        <v>3532</v>
      </c>
      <c r="AN209" s="478">
        <v>16</v>
      </c>
      <c r="AO209" s="482">
        <v>13522</v>
      </c>
      <c r="AP209" s="482">
        <v>8043</v>
      </c>
      <c r="AQ209" s="482">
        <v>6683</v>
      </c>
      <c r="AR209" s="482">
        <v>7200</v>
      </c>
      <c r="AS209" s="480">
        <v>0</v>
      </c>
    </row>
    <row r="210" spans="1:45" s="481" customFormat="1" ht="15" customHeight="1" x14ac:dyDescent="0.25">
      <c r="A210" s="476">
        <v>2017</v>
      </c>
      <c r="B210" s="477" t="s">
        <v>19</v>
      </c>
      <c r="C210" s="477" t="s">
        <v>106</v>
      </c>
      <c r="D210" s="482">
        <v>37355</v>
      </c>
      <c r="E210" s="482">
        <v>2907</v>
      </c>
      <c r="F210" s="482">
        <v>2639</v>
      </c>
      <c r="G210" s="482">
        <v>34448</v>
      </c>
      <c r="H210" s="482">
        <v>2109</v>
      </c>
      <c r="I210" s="482">
        <v>678</v>
      </c>
      <c r="J210" s="482">
        <v>120</v>
      </c>
      <c r="K210" s="478">
        <v>0</v>
      </c>
      <c r="L210" s="482">
        <v>805</v>
      </c>
      <c r="M210" s="482">
        <v>573</v>
      </c>
      <c r="N210" s="482">
        <v>1261</v>
      </c>
      <c r="O210" s="478">
        <v>0</v>
      </c>
      <c r="P210" s="482">
        <v>8537</v>
      </c>
      <c r="Q210" s="482">
        <v>16627</v>
      </c>
      <c r="R210" s="482">
        <v>9284</v>
      </c>
      <c r="S210" s="482">
        <v>0</v>
      </c>
      <c r="T210" s="482">
        <v>35207</v>
      </c>
      <c r="U210" s="482">
        <v>153</v>
      </c>
      <c r="V210" s="482">
        <v>98</v>
      </c>
      <c r="W210" s="482">
        <v>234</v>
      </c>
      <c r="X210" s="482">
        <v>181</v>
      </c>
      <c r="Y210" s="482">
        <v>1482</v>
      </c>
      <c r="Z210" s="482">
        <v>34261</v>
      </c>
      <c r="AA210" s="482">
        <v>3094</v>
      </c>
      <c r="AB210" s="478">
        <v>0</v>
      </c>
      <c r="AC210" s="483">
        <v>44.1</v>
      </c>
      <c r="AD210" s="482">
        <v>5282</v>
      </c>
      <c r="AE210" s="482">
        <v>10182</v>
      </c>
      <c r="AF210" s="482">
        <v>8404</v>
      </c>
      <c r="AG210" s="482">
        <v>8287</v>
      </c>
      <c r="AH210" s="482">
        <v>3349</v>
      </c>
      <c r="AI210" s="482">
        <v>1377</v>
      </c>
      <c r="AJ210" s="482">
        <v>474</v>
      </c>
      <c r="AK210" s="482">
        <v>0</v>
      </c>
      <c r="AL210" s="482">
        <v>31444</v>
      </c>
      <c r="AM210" s="482">
        <v>5429</v>
      </c>
      <c r="AN210" s="482">
        <v>482</v>
      </c>
      <c r="AO210" s="482">
        <v>11394</v>
      </c>
      <c r="AP210" s="482">
        <v>7449</v>
      </c>
      <c r="AQ210" s="482">
        <v>7764</v>
      </c>
      <c r="AR210" s="482">
        <v>7818</v>
      </c>
      <c r="AS210" s="485">
        <v>2930</v>
      </c>
    </row>
    <row r="211" spans="1:45" s="481" customFormat="1" ht="15" customHeight="1" x14ac:dyDescent="0.25">
      <c r="A211" s="476">
        <v>2017</v>
      </c>
      <c r="B211" s="477" t="s">
        <v>20</v>
      </c>
      <c r="C211" s="477" t="s">
        <v>106</v>
      </c>
      <c r="D211" s="482">
        <v>455</v>
      </c>
      <c r="E211" s="482">
        <v>88</v>
      </c>
      <c r="F211" s="482">
        <v>78</v>
      </c>
      <c r="G211" s="482">
        <v>367</v>
      </c>
      <c r="H211" s="482">
        <v>49</v>
      </c>
      <c r="I211" s="482">
        <v>30</v>
      </c>
      <c r="J211" s="482">
        <v>9</v>
      </c>
      <c r="K211" s="478">
        <v>0</v>
      </c>
      <c r="L211" s="482">
        <v>36</v>
      </c>
      <c r="M211" s="482">
        <v>24</v>
      </c>
      <c r="N211" s="482">
        <v>18</v>
      </c>
      <c r="O211" s="478">
        <v>0</v>
      </c>
      <c r="P211" s="482">
        <v>104</v>
      </c>
      <c r="Q211" s="482">
        <v>175</v>
      </c>
      <c r="R211" s="482">
        <v>88</v>
      </c>
      <c r="S211" s="478">
        <v>0</v>
      </c>
      <c r="T211" s="482">
        <v>434</v>
      </c>
      <c r="U211" s="478">
        <v>0</v>
      </c>
      <c r="V211" s="478">
        <v>1</v>
      </c>
      <c r="W211" s="478">
        <v>5</v>
      </c>
      <c r="X211" s="478">
        <v>2</v>
      </c>
      <c r="Y211" s="482">
        <v>13</v>
      </c>
      <c r="Z211" s="482">
        <v>414</v>
      </c>
      <c r="AA211" s="482">
        <v>41</v>
      </c>
      <c r="AB211" s="478">
        <v>0</v>
      </c>
      <c r="AC211" s="483">
        <v>42.4</v>
      </c>
      <c r="AD211" s="482">
        <v>71</v>
      </c>
      <c r="AE211" s="482">
        <v>144</v>
      </c>
      <c r="AF211" s="482">
        <v>101</v>
      </c>
      <c r="AG211" s="482">
        <v>91</v>
      </c>
      <c r="AH211" s="482">
        <v>35</v>
      </c>
      <c r="AI211" s="482">
        <v>12</v>
      </c>
      <c r="AJ211" s="482">
        <v>1</v>
      </c>
      <c r="AK211" s="478">
        <v>0</v>
      </c>
      <c r="AL211" s="482">
        <v>409</v>
      </c>
      <c r="AM211" s="482">
        <v>43</v>
      </c>
      <c r="AN211" s="478">
        <v>3</v>
      </c>
      <c r="AO211" s="482">
        <v>189</v>
      </c>
      <c r="AP211" s="482">
        <v>108</v>
      </c>
      <c r="AQ211" s="482">
        <v>73</v>
      </c>
      <c r="AR211" s="482">
        <v>85</v>
      </c>
      <c r="AS211" s="480">
        <v>0</v>
      </c>
    </row>
    <row r="212" spans="1:45" s="481" customFormat="1" ht="15" customHeight="1" x14ac:dyDescent="0.25">
      <c r="A212" s="476">
        <v>2017</v>
      </c>
      <c r="B212" s="477" t="s">
        <v>105</v>
      </c>
      <c r="C212" s="477" t="s">
        <v>106</v>
      </c>
      <c r="D212" s="482">
        <v>1013</v>
      </c>
      <c r="E212" s="482">
        <v>75</v>
      </c>
      <c r="F212" s="482">
        <v>221</v>
      </c>
      <c r="G212" s="482">
        <v>938</v>
      </c>
      <c r="H212" s="482">
        <v>18</v>
      </c>
      <c r="I212" s="482">
        <v>25</v>
      </c>
      <c r="J212" s="482">
        <v>32</v>
      </c>
      <c r="K212" s="478">
        <v>0</v>
      </c>
      <c r="L212" s="482">
        <v>49</v>
      </c>
      <c r="M212" s="482">
        <v>76</v>
      </c>
      <c r="N212" s="482">
        <v>96</v>
      </c>
      <c r="O212" s="478">
        <v>0</v>
      </c>
      <c r="P212" s="482">
        <v>219</v>
      </c>
      <c r="Q212" s="482">
        <v>430</v>
      </c>
      <c r="R212" s="482">
        <v>289</v>
      </c>
      <c r="S212" s="478">
        <v>0</v>
      </c>
      <c r="T212" s="482">
        <v>990</v>
      </c>
      <c r="U212" s="482">
        <v>0</v>
      </c>
      <c r="V212" s="482">
        <v>0</v>
      </c>
      <c r="W212" s="478" t="s">
        <v>669</v>
      </c>
      <c r="X212" s="478" t="s">
        <v>669</v>
      </c>
      <c r="Y212" s="478">
        <v>3</v>
      </c>
      <c r="Z212" s="482">
        <v>896</v>
      </c>
      <c r="AA212" s="482">
        <v>117</v>
      </c>
      <c r="AB212" s="478">
        <v>0</v>
      </c>
      <c r="AC212" s="483">
        <v>46.7</v>
      </c>
      <c r="AD212" s="482">
        <v>74</v>
      </c>
      <c r="AE212" s="482">
        <v>287</v>
      </c>
      <c r="AF212" s="482">
        <v>222</v>
      </c>
      <c r="AG212" s="482">
        <v>228</v>
      </c>
      <c r="AH212" s="482">
        <v>116</v>
      </c>
      <c r="AI212" s="482">
        <v>55</v>
      </c>
      <c r="AJ212" s="482">
        <v>31</v>
      </c>
      <c r="AK212" s="478">
        <v>0</v>
      </c>
      <c r="AL212" s="482">
        <v>927</v>
      </c>
      <c r="AM212" s="482">
        <v>85</v>
      </c>
      <c r="AN212" s="482">
        <v>1</v>
      </c>
      <c r="AO212" s="482">
        <v>332</v>
      </c>
      <c r="AP212" s="482">
        <v>252</v>
      </c>
      <c r="AQ212" s="482">
        <v>179</v>
      </c>
      <c r="AR212" s="482">
        <v>250</v>
      </c>
      <c r="AS212" s="480">
        <v>0</v>
      </c>
    </row>
    <row r="213" spans="1:45" s="481" customFormat="1" ht="15" customHeight="1" x14ac:dyDescent="0.25">
      <c r="A213" s="476">
        <v>2017</v>
      </c>
      <c r="B213" s="477" t="s">
        <v>376</v>
      </c>
      <c r="C213" s="477" t="s">
        <v>106</v>
      </c>
      <c r="D213" s="482">
        <v>295755</v>
      </c>
      <c r="E213" s="484" t="s">
        <v>1</v>
      </c>
      <c r="F213" s="484" t="s">
        <v>1</v>
      </c>
      <c r="G213" s="484" t="s">
        <v>1</v>
      </c>
      <c r="H213" s="484" t="s">
        <v>1</v>
      </c>
      <c r="I213" s="484" t="s">
        <v>1</v>
      </c>
      <c r="J213" s="484" t="s">
        <v>1</v>
      </c>
      <c r="K213" s="484" t="s">
        <v>1</v>
      </c>
      <c r="L213" s="484" t="s">
        <v>1</v>
      </c>
      <c r="M213" s="484" t="s">
        <v>1</v>
      </c>
      <c r="N213" s="484" t="s">
        <v>1</v>
      </c>
      <c r="O213" s="484" t="s">
        <v>1</v>
      </c>
      <c r="P213" s="484" t="s">
        <v>1</v>
      </c>
      <c r="Q213" s="484" t="s">
        <v>1</v>
      </c>
      <c r="R213" s="484" t="s">
        <v>1</v>
      </c>
      <c r="S213" s="484" t="s">
        <v>1</v>
      </c>
      <c r="T213" s="482">
        <v>281365</v>
      </c>
      <c r="U213" s="482">
        <v>775</v>
      </c>
      <c r="V213" s="482">
        <v>438</v>
      </c>
      <c r="W213" s="482">
        <v>2661</v>
      </c>
      <c r="X213" s="482">
        <v>2123</v>
      </c>
      <c r="Y213" s="482">
        <v>8373</v>
      </c>
      <c r="Z213" s="482">
        <v>271932</v>
      </c>
      <c r="AA213" s="482">
        <v>23776</v>
      </c>
      <c r="AB213" s="478">
        <v>47</v>
      </c>
      <c r="AC213" s="483">
        <v>44.3</v>
      </c>
      <c r="AD213" s="482">
        <v>45086</v>
      </c>
      <c r="AE213" s="482">
        <v>73225</v>
      </c>
      <c r="AF213" s="482">
        <v>67563</v>
      </c>
      <c r="AG213" s="482">
        <v>70886</v>
      </c>
      <c r="AH213" s="482">
        <v>24579</v>
      </c>
      <c r="AI213" s="482">
        <v>10497</v>
      </c>
      <c r="AJ213" s="482">
        <v>3919</v>
      </c>
      <c r="AK213" s="478">
        <v>0</v>
      </c>
      <c r="AL213" s="482">
        <v>267921</v>
      </c>
      <c r="AM213" s="482">
        <v>26857</v>
      </c>
      <c r="AN213" s="482">
        <v>977</v>
      </c>
      <c r="AO213" s="482">
        <v>98026</v>
      </c>
      <c r="AP213" s="482">
        <v>63456</v>
      </c>
      <c r="AQ213" s="482">
        <v>63367</v>
      </c>
      <c r="AR213" s="482">
        <v>67806</v>
      </c>
      <c r="AS213" s="480">
        <v>3100</v>
      </c>
    </row>
    <row r="214" spans="1:45" s="481" customFormat="1" ht="15" customHeight="1" x14ac:dyDescent="0.25">
      <c r="A214" s="476">
        <v>2018</v>
      </c>
      <c r="B214" s="477" t="s">
        <v>10</v>
      </c>
      <c r="C214" s="477" t="s">
        <v>106</v>
      </c>
      <c r="D214" s="482">
        <v>5869</v>
      </c>
      <c r="E214" s="482">
        <v>377</v>
      </c>
      <c r="F214" s="482">
        <v>464</v>
      </c>
      <c r="G214" s="482">
        <v>5492</v>
      </c>
      <c r="H214" s="482">
        <v>274</v>
      </c>
      <c r="I214" s="482">
        <v>85</v>
      </c>
      <c r="J214" s="482">
        <v>18</v>
      </c>
      <c r="K214" s="478">
        <v>0</v>
      </c>
      <c r="L214" s="482">
        <v>181</v>
      </c>
      <c r="M214" s="482">
        <v>115</v>
      </c>
      <c r="N214" s="482">
        <v>168</v>
      </c>
      <c r="O214" s="478">
        <v>0</v>
      </c>
      <c r="P214" s="482">
        <v>1452</v>
      </c>
      <c r="Q214" s="482">
        <v>3138</v>
      </c>
      <c r="R214" s="482">
        <v>902</v>
      </c>
      <c r="S214" s="478">
        <v>0</v>
      </c>
      <c r="T214" s="482">
        <v>5737</v>
      </c>
      <c r="U214" s="482">
        <v>13</v>
      </c>
      <c r="V214" s="482">
        <v>3</v>
      </c>
      <c r="W214" s="482">
        <v>69</v>
      </c>
      <c r="X214" s="482">
        <v>18</v>
      </c>
      <c r="Y214" s="482">
        <v>29</v>
      </c>
      <c r="Z214" s="482">
        <v>5503</v>
      </c>
      <c r="AA214" s="482">
        <v>366</v>
      </c>
      <c r="AB214" s="478">
        <v>0</v>
      </c>
      <c r="AC214" s="483">
        <v>42.5</v>
      </c>
      <c r="AD214" s="482">
        <v>986</v>
      </c>
      <c r="AE214" s="482">
        <v>1472</v>
      </c>
      <c r="AF214" s="482">
        <v>1562</v>
      </c>
      <c r="AG214" s="482">
        <v>1517</v>
      </c>
      <c r="AH214" s="482">
        <v>228</v>
      </c>
      <c r="AI214" s="482">
        <v>78</v>
      </c>
      <c r="AJ214" s="482">
        <v>26</v>
      </c>
      <c r="AK214" s="478">
        <v>0</v>
      </c>
      <c r="AL214" s="482">
        <v>5798</v>
      </c>
      <c r="AM214" s="482">
        <v>71</v>
      </c>
      <c r="AN214" s="482">
        <v>0</v>
      </c>
      <c r="AO214" s="482">
        <v>1931</v>
      </c>
      <c r="AP214" s="482">
        <v>1352</v>
      </c>
      <c r="AQ214" s="482">
        <v>1502</v>
      </c>
      <c r="AR214" s="482">
        <v>1084</v>
      </c>
      <c r="AS214" s="485">
        <v>0</v>
      </c>
    </row>
    <row r="215" spans="1:45" s="481" customFormat="1" ht="15" customHeight="1" x14ac:dyDescent="0.25">
      <c r="A215" s="476">
        <v>2018</v>
      </c>
      <c r="B215" s="477" t="s">
        <v>11</v>
      </c>
      <c r="C215" s="477" t="s">
        <v>106</v>
      </c>
      <c r="D215" s="478">
        <v>1666</v>
      </c>
      <c r="E215" s="478">
        <v>166</v>
      </c>
      <c r="F215" s="478">
        <v>114</v>
      </c>
      <c r="G215" s="478">
        <v>1500</v>
      </c>
      <c r="H215" s="478">
        <v>114</v>
      </c>
      <c r="I215" s="478">
        <v>38</v>
      </c>
      <c r="J215" s="478">
        <v>14</v>
      </c>
      <c r="K215" s="478">
        <v>0</v>
      </c>
      <c r="L215" s="478">
        <v>38</v>
      </c>
      <c r="M215" s="478">
        <v>19</v>
      </c>
      <c r="N215" s="478">
        <v>57</v>
      </c>
      <c r="O215" s="478">
        <v>0</v>
      </c>
      <c r="P215" s="478">
        <v>354</v>
      </c>
      <c r="Q215" s="478">
        <v>670</v>
      </c>
      <c r="R215" s="478">
        <v>476</v>
      </c>
      <c r="S215" s="478">
        <v>0</v>
      </c>
      <c r="T215" s="478">
        <v>1560</v>
      </c>
      <c r="U215" s="478">
        <v>2</v>
      </c>
      <c r="V215" s="478">
        <v>2</v>
      </c>
      <c r="W215" s="478">
        <v>7</v>
      </c>
      <c r="X215" s="478">
        <v>24</v>
      </c>
      <c r="Y215" s="478">
        <v>71</v>
      </c>
      <c r="Z215" s="478">
        <v>1591</v>
      </c>
      <c r="AA215" s="478">
        <v>75</v>
      </c>
      <c r="AB215" s="478">
        <v>0</v>
      </c>
      <c r="AC215" s="479">
        <v>45.2</v>
      </c>
      <c r="AD215" s="478">
        <v>258</v>
      </c>
      <c r="AE215" s="478">
        <v>387</v>
      </c>
      <c r="AF215" s="478">
        <v>325</v>
      </c>
      <c r="AG215" s="478">
        <v>440</v>
      </c>
      <c r="AH215" s="478">
        <v>136</v>
      </c>
      <c r="AI215" s="478">
        <v>97</v>
      </c>
      <c r="AJ215" s="478">
        <v>23</v>
      </c>
      <c r="AK215" s="478">
        <v>0</v>
      </c>
      <c r="AL215" s="478">
        <v>1579</v>
      </c>
      <c r="AM215" s="478">
        <v>40</v>
      </c>
      <c r="AN215" s="478">
        <v>47</v>
      </c>
      <c r="AO215" s="478">
        <v>548</v>
      </c>
      <c r="AP215" s="478">
        <v>308</v>
      </c>
      <c r="AQ215" s="478">
        <v>337</v>
      </c>
      <c r="AR215" s="478">
        <v>473</v>
      </c>
      <c r="AS215" s="480">
        <v>0</v>
      </c>
    </row>
    <row r="216" spans="1:45" s="481" customFormat="1" ht="15" customHeight="1" x14ac:dyDescent="0.25">
      <c r="A216" s="476">
        <v>2018</v>
      </c>
      <c r="B216" s="477" t="s">
        <v>12</v>
      </c>
      <c r="C216" s="477" t="s">
        <v>106</v>
      </c>
      <c r="D216" s="478">
        <v>9442</v>
      </c>
      <c r="E216" s="478">
        <v>792</v>
      </c>
      <c r="F216" s="478">
        <v>792</v>
      </c>
      <c r="G216" s="478">
        <v>8650</v>
      </c>
      <c r="H216" s="478">
        <v>553</v>
      </c>
      <c r="I216" s="478">
        <v>190</v>
      </c>
      <c r="J216" s="478">
        <v>49</v>
      </c>
      <c r="K216" s="478">
        <v>0</v>
      </c>
      <c r="L216" s="478">
        <v>246</v>
      </c>
      <c r="M216" s="478">
        <v>193</v>
      </c>
      <c r="N216" s="478">
        <v>353</v>
      </c>
      <c r="O216" s="478">
        <v>0</v>
      </c>
      <c r="P216" s="478">
        <v>2117</v>
      </c>
      <c r="Q216" s="478">
        <v>3786</v>
      </c>
      <c r="R216" s="478">
        <v>2747</v>
      </c>
      <c r="S216" s="478">
        <v>0</v>
      </c>
      <c r="T216" s="478">
        <v>8997</v>
      </c>
      <c r="U216" s="478">
        <v>13</v>
      </c>
      <c r="V216" s="478">
        <v>0</v>
      </c>
      <c r="W216" s="478">
        <v>11</v>
      </c>
      <c r="X216" s="478">
        <v>0</v>
      </c>
      <c r="Y216" s="478">
        <v>421</v>
      </c>
      <c r="Z216" s="478">
        <v>8865</v>
      </c>
      <c r="AA216" s="478">
        <v>576</v>
      </c>
      <c r="AB216" s="478">
        <v>1</v>
      </c>
      <c r="AC216" s="479">
        <v>45.1</v>
      </c>
      <c r="AD216" s="478">
        <v>1564</v>
      </c>
      <c r="AE216" s="478">
        <v>2042</v>
      </c>
      <c r="AF216" s="478">
        <v>1770</v>
      </c>
      <c r="AG216" s="478">
        <v>2655</v>
      </c>
      <c r="AH216" s="478">
        <v>925</v>
      </c>
      <c r="AI216" s="478">
        <v>368</v>
      </c>
      <c r="AJ216" s="478">
        <v>118</v>
      </c>
      <c r="AK216" s="478">
        <v>0</v>
      </c>
      <c r="AL216" s="478">
        <v>9083</v>
      </c>
      <c r="AM216" s="478">
        <v>359</v>
      </c>
      <c r="AN216" s="478">
        <v>0</v>
      </c>
      <c r="AO216" s="478">
        <v>3213</v>
      </c>
      <c r="AP216" s="478">
        <v>1556</v>
      </c>
      <c r="AQ216" s="478">
        <v>1751</v>
      </c>
      <c r="AR216" s="478">
        <v>2922</v>
      </c>
      <c r="AS216" s="480">
        <v>0</v>
      </c>
    </row>
    <row r="217" spans="1:45" s="481" customFormat="1" ht="15" customHeight="1" x14ac:dyDescent="0.25">
      <c r="A217" s="476">
        <v>2018</v>
      </c>
      <c r="B217" s="477" t="s">
        <v>13</v>
      </c>
      <c r="C217" s="477" t="s">
        <v>106</v>
      </c>
      <c r="D217" s="482">
        <v>8037</v>
      </c>
      <c r="E217" s="482">
        <v>528</v>
      </c>
      <c r="F217" s="482">
        <v>554</v>
      </c>
      <c r="G217" s="482">
        <v>7509</v>
      </c>
      <c r="H217" s="482">
        <v>383</v>
      </c>
      <c r="I217" s="482">
        <v>105</v>
      </c>
      <c r="J217" s="482">
        <v>40</v>
      </c>
      <c r="K217" s="478">
        <v>0</v>
      </c>
      <c r="L217" s="482">
        <v>167</v>
      </c>
      <c r="M217" s="482">
        <v>123</v>
      </c>
      <c r="N217" s="482">
        <v>264</v>
      </c>
      <c r="O217" s="478">
        <v>0</v>
      </c>
      <c r="P217" s="482">
        <v>1570</v>
      </c>
      <c r="Q217" s="482">
        <v>3964</v>
      </c>
      <c r="R217" s="482">
        <v>1975</v>
      </c>
      <c r="S217" s="482">
        <v>0</v>
      </c>
      <c r="T217" s="482">
        <v>7713</v>
      </c>
      <c r="U217" s="482">
        <v>6</v>
      </c>
      <c r="V217" s="482">
        <v>0</v>
      </c>
      <c r="W217" s="482">
        <v>25</v>
      </c>
      <c r="X217" s="482">
        <v>148</v>
      </c>
      <c r="Y217" s="482">
        <v>145</v>
      </c>
      <c r="Z217" s="482">
        <v>7582</v>
      </c>
      <c r="AA217" s="482">
        <v>455</v>
      </c>
      <c r="AB217" s="478">
        <v>0</v>
      </c>
      <c r="AC217" s="483">
        <v>45</v>
      </c>
      <c r="AD217" s="482">
        <v>1028</v>
      </c>
      <c r="AE217" s="482">
        <v>1866</v>
      </c>
      <c r="AF217" s="482">
        <v>1850</v>
      </c>
      <c r="AG217" s="482">
        <v>2343</v>
      </c>
      <c r="AH217" s="482">
        <v>641</v>
      </c>
      <c r="AI217" s="482">
        <v>233</v>
      </c>
      <c r="AJ217" s="482">
        <v>76</v>
      </c>
      <c r="AK217" s="482">
        <v>0</v>
      </c>
      <c r="AL217" s="482">
        <v>7901</v>
      </c>
      <c r="AM217" s="482">
        <v>136</v>
      </c>
      <c r="AN217" s="482">
        <v>0</v>
      </c>
      <c r="AO217" s="482">
        <v>2303</v>
      </c>
      <c r="AP217" s="482">
        <v>1639</v>
      </c>
      <c r="AQ217" s="482">
        <v>2016</v>
      </c>
      <c r="AR217" s="482">
        <v>2079</v>
      </c>
      <c r="AS217" s="485">
        <v>0</v>
      </c>
    </row>
    <row r="218" spans="1:45" s="481" customFormat="1" ht="15" customHeight="1" x14ac:dyDescent="0.25">
      <c r="A218" s="476">
        <v>2018</v>
      </c>
      <c r="B218" s="477" t="s">
        <v>14</v>
      </c>
      <c r="C218" s="477" t="s">
        <v>106</v>
      </c>
      <c r="D218" s="482">
        <v>71479</v>
      </c>
      <c r="E218" s="482">
        <v>5011</v>
      </c>
      <c r="F218" s="482">
        <v>3957</v>
      </c>
      <c r="G218" s="482">
        <v>66468</v>
      </c>
      <c r="H218" s="482">
        <v>3476</v>
      </c>
      <c r="I218" s="482">
        <v>1339</v>
      </c>
      <c r="J218" s="482">
        <v>196</v>
      </c>
      <c r="K218" s="478">
        <v>0</v>
      </c>
      <c r="L218" s="478">
        <v>1256</v>
      </c>
      <c r="M218" s="478">
        <v>829</v>
      </c>
      <c r="N218" s="478">
        <v>1872</v>
      </c>
      <c r="O218" s="478">
        <v>0</v>
      </c>
      <c r="P218" s="482">
        <v>19145</v>
      </c>
      <c r="Q218" s="482">
        <v>35473</v>
      </c>
      <c r="R218" s="482">
        <v>11850</v>
      </c>
      <c r="S218" s="478">
        <v>0</v>
      </c>
      <c r="T218" s="482">
        <v>69526</v>
      </c>
      <c r="U218" s="482">
        <v>0</v>
      </c>
      <c r="V218" s="482">
        <v>0</v>
      </c>
      <c r="W218" s="482">
        <v>0</v>
      </c>
      <c r="X218" s="482">
        <v>0</v>
      </c>
      <c r="Y218" s="482">
        <v>1953</v>
      </c>
      <c r="Z218" s="482">
        <v>63396</v>
      </c>
      <c r="AA218" s="482">
        <v>8083</v>
      </c>
      <c r="AB218" s="478">
        <v>0</v>
      </c>
      <c r="AC218" s="483">
        <v>41.8</v>
      </c>
      <c r="AD218" s="482">
        <v>13283</v>
      </c>
      <c r="AE218" s="482">
        <v>19537</v>
      </c>
      <c r="AF218" s="482">
        <v>17861</v>
      </c>
      <c r="AG218" s="482">
        <v>15830</v>
      </c>
      <c r="AH218" s="482">
        <v>3249</v>
      </c>
      <c r="AI218" s="482">
        <v>1167</v>
      </c>
      <c r="AJ218" s="482">
        <v>552</v>
      </c>
      <c r="AK218" s="478">
        <v>0</v>
      </c>
      <c r="AL218" s="482">
        <v>67425</v>
      </c>
      <c r="AM218" s="482">
        <v>4054</v>
      </c>
      <c r="AN218" s="478">
        <v>0</v>
      </c>
      <c r="AO218" s="482">
        <v>26144</v>
      </c>
      <c r="AP218" s="482">
        <v>19259</v>
      </c>
      <c r="AQ218" s="482">
        <v>14572</v>
      </c>
      <c r="AR218" s="482">
        <v>11504</v>
      </c>
      <c r="AS218" s="480">
        <v>0</v>
      </c>
    </row>
    <row r="219" spans="1:45" s="481" customFormat="1" ht="15" customHeight="1" x14ac:dyDescent="0.25">
      <c r="A219" s="476">
        <v>2018</v>
      </c>
      <c r="B219" s="477" t="s">
        <v>15</v>
      </c>
      <c r="C219" s="477" t="s">
        <v>106</v>
      </c>
      <c r="D219" s="482">
        <v>102396</v>
      </c>
      <c r="E219" s="482">
        <v>5481</v>
      </c>
      <c r="F219" s="482">
        <v>4794</v>
      </c>
      <c r="G219" s="482">
        <v>96915</v>
      </c>
      <c r="H219" s="482">
        <v>4331</v>
      </c>
      <c r="I219" s="482">
        <v>986</v>
      </c>
      <c r="J219" s="482">
        <v>164</v>
      </c>
      <c r="K219" s="478">
        <v>0</v>
      </c>
      <c r="L219" s="478">
        <v>813</v>
      </c>
      <c r="M219" s="478">
        <v>826</v>
      </c>
      <c r="N219" s="478">
        <v>3155</v>
      </c>
      <c r="O219" s="478">
        <v>0</v>
      </c>
      <c r="P219" s="482">
        <v>22127</v>
      </c>
      <c r="Q219" s="482">
        <v>45113</v>
      </c>
      <c r="R219" s="482">
        <v>29675</v>
      </c>
      <c r="S219" s="478">
        <v>0</v>
      </c>
      <c r="T219" s="482">
        <v>95814</v>
      </c>
      <c r="U219" s="478">
        <v>363</v>
      </c>
      <c r="V219" s="482">
        <v>265</v>
      </c>
      <c r="W219" s="478">
        <v>2016</v>
      </c>
      <c r="X219" s="482">
        <v>1581</v>
      </c>
      <c r="Y219" s="482">
        <v>2357</v>
      </c>
      <c r="Z219" s="482">
        <v>95043</v>
      </c>
      <c r="AA219" s="482">
        <v>7353</v>
      </c>
      <c r="AB219" s="478">
        <v>0</v>
      </c>
      <c r="AC219" s="483">
        <v>45.6</v>
      </c>
      <c r="AD219" s="482">
        <v>14290</v>
      </c>
      <c r="AE219" s="482">
        <v>22783</v>
      </c>
      <c r="AF219" s="482">
        <v>22303</v>
      </c>
      <c r="AG219" s="482">
        <v>26026</v>
      </c>
      <c r="AH219" s="482">
        <v>9986</v>
      </c>
      <c r="AI219" s="482">
        <v>5080</v>
      </c>
      <c r="AJ219" s="482">
        <v>1928</v>
      </c>
      <c r="AK219" s="478">
        <v>0</v>
      </c>
      <c r="AL219" s="482">
        <v>90846</v>
      </c>
      <c r="AM219" s="482">
        <v>11454</v>
      </c>
      <c r="AN219" s="482">
        <v>96</v>
      </c>
      <c r="AO219" s="482">
        <v>31672</v>
      </c>
      <c r="AP219" s="482">
        <v>20439</v>
      </c>
      <c r="AQ219" s="482">
        <v>22448</v>
      </c>
      <c r="AR219" s="482">
        <v>27805</v>
      </c>
      <c r="AS219" s="480">
        <v>32</v>
      </c>
    </row>
    <row r="220" spans="1:45" s="481" customFormat="1" ht="15" customHeight="1" x14ac:dyDescent="0.25">
      <c r="A220" s="476">
        <v>2018</v>
      </c>
      <c r="B220" s="477" t="s">
        <v>16</v>
      </c>
      <c r="C220" s="477" t="s">
        <v>106</v>
      </c>
      <c r="D220" s="482">
        <v>13172</v>
      </c>
      <c r="E220" s="482">
        <v>693</v>
      </c>
      <c r="F220" s="482">
        <v>717</v>
      </c>
      <c r="G220" s="482">
        <v>12479</v>
      </c>
      <c r="H220" s="482">
        <v>556</v>
      </c>
      <c r="I220" s="482">
        <v>117</v>
      </c>
      <c r="J220" s="482">
        <v>20</v>
      </c>
      <c r="K220" s="478">
        <v>0</v>
      </c>
      <c r="L220" s="478">
        <v>118</v>
      </c>
      <c r="M220" s="478">
        <v>116</v>
      </c>
      <c r="N220" s="478">
        <v>483</v>
      </c>
      <c r="O220" s="478">
        <v>0</v>
      </c>
      <c r="P220" s="482">
        <v>3145</v>
      </c>
      <c r="Q220" s="482">
        <v>5939</v>
      </c>
      <c r="R220" s="482">
        <v>3395</v>
      </c>
      <c r="S220" s="478">
        <v>0</v>
      </c>
      <c r="T220" s="489">
        <v>11670</v>
      </c>
      <c r="U220" s="489">
        <v>55</v>
      </c>
      <c r="V220" s="489">
        <v>56</v>
      </c>
      <c r="W220" s="489">
        <v>91</v>
      </c>
      <c r="X220" s="489">
        <v>46</v>
      </c>
      <c r="Y220" s="489">
        <v>1254</v>
      </c>
      <c r="Z220" s="482">
        <v>11993</v>
      </c>
      <c r="AA220" s="482">
        <v>1177</v>
      </c>
      <c r="AB220" s="478">
        <v>2</v>
      </c>
      <c r="AC220" s="483">
        <v>46</v>
      </c>
      <c r="AD220" s="482">
        <v>1808</v>
      </c>
      <c r="AE220" s="482">
        <v>3407</v>
      </c>
      <c r="AF220" s="482">
        <v>2908</v>
      </c>
      <c r="AG220" s="482">
        <v>3193</v>
      </c>
      <c r="AH220" s="482">
        <v>1237</v>
      </c>
      <c r="AI220" s="482">
        <v>458</v>
      </c>
      <c r="AJ220" s="482">
        <v>161</v>
      </c>
      <c r="AK220" s="478">
        <v>0</v>
      </c>
      <c r="AL220" s="482">
        <v>11872</v>
      </c>
      <c r="AM220" s="482">
        <v>1299</v>
      </c>
      <c r="AN220" s="478">
        <v>1</v>
      </c>
      <c r="AO220" s="482">
        <v>4402</v>
      </c>
      <c r="AP220" s="482">
        <v>2911</v>
      </c>
      <c r="AQ220" s="482">
        <v>2729</v>
      </c>
      <c r="AR220" s="482">
        <v>3130</v>
      </c>
      <c r="AS220" s="480">
        <v>0</v>
      </c>
    </row>
    <row r="221" spans="1:45" s="481" customFormat="1" ht="15" customHeight="1" x14ac:dyDescent="0.25">
      <c r="A221" s="476">
        <v>2018</v>
      </c>
      <c r="B221" s="477" t="s">
        <v>17</v>
      </c>
      <c r="C221" s="477" t="s">
        <v>106</v>
      </c>
      <c r="D221" s="482">
        <v>10825</v>
      </c>
      <c r="E221" s="482">
        <v>820</v>
      </c>
      <c r="F221" s="482">
        <v>621</v>
      </c>
      <c r="G221" s="482">
        <v>10005</v>
      </c>
      <c r="H221" s="482">
        <v>657</v>
      </c>
      <c r="I221" s="482">
        <v>138</v>
      </c>
      <c r="J221" s="482">
        <v>25</v>
      </c>
      <c r="K221" s="478">
        <v>0</v>
      </c>
      <c r="L221" s="478">
        <v>168</v>
      </c>
      <c r="M221" s="478">
        <v>105</v>
      </c>
      <c r="N221" s="478">
        <v>348</v>
      </c>
      <c r="O221" s="478">
        <v>0</v>
      </c>
      <c r="P221" s="482">
        <v>3151</v>
      </c>
      <c r="Q221" s="482">
        <v>4437</v>
      </c>
      <c r="R221" s="482">
        <v>2417</v>
      </c>
      <c r="S221" s="478">
        <v>0</v>
      </c>
      <c r="T221" s="482">
        <v>10538</v>
      </c>
      <c r="U221" s="482">
        <v>79</v>
      </c>
      <c r="V221" s="478">
        <v>6</v>
      </c>
      <c r="W221" s="482">
        <v>165</v>
      </c>
      <c r="X221" s="482">
        <v>18</v>
      </c>
      <c r="Y221" s="482">
        <v>19</v>
      </c>
      <c r="Z221" s="482">
        <v>10058</v>
      </c>
      <c r="AA221" s="482">
        <v>767</v>
      </c>
      <c r="AB221" s="478">
        <v>0</v>
      </c>
      <c r="AC221" s="483">
        <v>42.4</v>
      </c>
      <c r="AD221" s="482">
        <v>2011</v>
      </c>
      <c r="AE221" s="482">
        <v>3248</v>
      </c>
      <c r="AF221" s="482">
        <v>2078</v>
      </c>
      <c r="AG221" s="482">
        <v>2179</v>
      </c>
      <c r="AH221" s="482">
        <v>843</v>
      </c>
      <c r="AI221" s="482">
        <v>359</v>
      </c>
      <c r="AJ221" s="482">
        <v>107</v>
      </c>
      <c r="AK221" s="478">
        <v>0</v>
      </c>
      <c r="AL221" s="482">
        <v>9876</v>
      </c>
      <c r="AM221" s="482">
        <v>937</v>
      </c>
      <c r="AN221" s="478">
        <v>12</v>
      </c>
      <c r="AO221" s="482">
        <v>4412</v>
      </c>
      <c r="AP221" s="482">
        <v>2196</v>
      </c>
      <c r="AQ221" s="482">
        <v>1947</v>
      </c>
      <c r="AR221" s="482">
        <v>2270</v>
      </c>
      <c r="AS221" s="480">
        <v>0</v>
      </c>
    </row>
    <row r="222" spans="1:45" s="481" customFormat="1" ht="15" customHeight="1" x14ac:dyDescent="0.25">
      <c r="A222" s="476">
        <v>2018</v>
      </c>
      <c r="B222" s="477" t="s">
        <v>18</v>
      </c>
      <c r="C222" s="477" t="s">
        <v>106</v>
      </c>
      <c r="D222" s="482">
        <v>35691</v>
      </c>
      <c r="E222" s="482">
        <v>2406</v>
      </c>
      <c r="F222" s="482">
        <v>2243</v>
      </c>
      <c r="G222" s="482">
        <v>33285</v>
      </c>
      <c r="H222" s="482">
        <v>1771</v>
      </c>
      <c r="I222" s="482">
        <v>534</v>
      </c>
      <c r="J222" s="482">
        <v>101</v>
      </c>
      <c r="K222" s="478">
        <v>0</v>
      </c>
      <c r="L222" s="478">
        <v>815</v>
      </c>
      <c r="M222" s="478">
        <v>543</v>
      </c>
      <c r="N222" s="478">
        <v>885</v>
      </c>
      <c r="O222" s="478">
        <v>0</v>
      </c>
      <c r="P222" s="482">
        <v>9445</v>
      </c>
      <c r="Q222" s="482">
        <v>16028</v>
      </c>
      <c r="R222" s="482">
        <v>7812</v>
      </c>
      <c r="S222" s="478">
        <v>0</v>
      </c>
      <c r="T222" s="482">
        <v>34079</v>
      </c>
      <c r="U222" s="482">
        <v>163</v>
      </c>
      <c r="V222" s="478">
        <v>66</v>
      </c>
      <c r="W222" s="482">
        <v>12</v>
      </c>
      <c r="X222" s="478">
        <v>0</v>
      </c>
      <c r="Y222" s="482">
        <v>1371</v>
      </c>
      <c r="Z222" s="482">
        <v>33241</v>
      </c>
      <c r="AA222" s="482">
        <v>2439</v>
      </c>
      <c r="AB222" s="478">
        <v>11</v>
      </c>
      <c r="AC222" s="483">
        <v>43.1</v>
      </c>
      <c r="AD222" s="482">
        <v>5837</v>
      </c>
      <c r="AE222" s="482">
        <v>10430</v>
      </c>
      <c r="AF222" s="482">
        <v>7777</v>
      </c>
      <c r="AG222" s="482">
        <v>7147</v>
      </c>
      <c r="AH222" s="482">
        <v>2854</v>
      </c>
      <c r="AI222" s="482">
        <v>1250</v>
      </c>
      <c r="AJ222" s="482">
        <v>396</v>
      </c>
      <c r="AK222" s="478">
        <v>0</v>
      </c>
      <c r="AL222" s="482">
        <v>32170</v>
      </c>
      <c r="AM222" s="482">
        <v>3513</v>
      </c>
      <c r="AN222" s="478">
        <v>8</v>
      </c>
      <c r="AO222" s="482">
        <v>13474</v>
      </c>
      <c r="AP222" s="482">
        <v>8520</v>
      </c>
      <c r="AQ222" s="482">
        <v>6614</v>
      </c>
      <c r="AR222" s="482">
        <v>7082</v>
      </c>
      <c r="AS222" s="480">
        <v>1</v>
      </c>
    </row>
    <row r="223" spans="1:45" s="481" customFormat="1" ht="15" customHeight="1" x14ac:dyDescent="0.25">
      <c r="A223" s="476">
        <v>2018</v>
      </c>
      <c r="B223" s="477" t="s">
        <v>19</v>
      </c>
      <c r="C223" s="477" t="s">
        <v>106</v>
      </c>
      <c r="D223" s="482">
        <v>37592</v>
      </c>
      <c r="E223" s="482">
        <v>2876</v>
      </c>
      <c r="F223" s="482">
        <v>2804</v>
      </c>
      <c r="G223" s="482">
        <v>34716</v>
      </c>
      <c r="H223" s="482">
        <v>2070</v>
      </c>
      <c r="I223" s="482">
        <v>671</v>
      </c>
      <c r="J223" s="482">
        <v>135</v>
      </c>
      <c r="K223" s="478">
        <v>0</v>
      </c>
      <c r="L223" s="478">
        <v>969</v>
      </c>
      <c r="M223" s="478">
        <v>711</v>
      </c>
      <c r="N223" s="478">
        <v>1124</v>
      </c>
      <c r="O223" s="478">
        <v>0</v>
      </c>
      <c r="P223" s="482">
        <v>8919</v>
      </c>
      <c r="Q223" s="482">
        <v>16791</v>
      </c>
      <c r="R223" s="482">
        <v>9006</v>
      </c>
      <c r="S223" s="478">
        <v>0</v>
      </c>
      <c r="T223" s="482">
        <v>35495</v>
      </c>
      <c r="U223" s="482">
        <v>147</v>
      </c>
      <c r="V223" s="482">
        <v>97</v>
      </c>
      <c r="W223" s="482">
        <v>220</v>
      </c>
      <c r="X223" s="482">
        <v>202</v>
      </c>
      <c r="Y223" s="482">
        <v>1431</v>
      </c>
      <c r="Z223" s="482">
        <v>34335</v>
      </c>
      <c r="AA223" s="482">
        <v>3257</v>
      </c>
      <c r="AB223" s="478">
        <v>0</v>
      </c>
      <c r="AC223" s="483">
        <v>43.8</v>
      </c>
      <c r="AD223" s="482">
        <v>5488</v>
      </c>
      <c r="AE223" s="482">
        <v>10445</v>
      </c>
      <c r="AF223" s="482">
        <v>8519</v>
      </c>
      <c r="AG223" s="482">
        <v>8108</v>
      </c>
      <c r="AH223" s="482">
        <v>3195</v>
      </c>
      <c r="AI223" s="482">
        <v>1359</v>
      </c>
      <c r="AJ223" s="482">
        <v>478</v>
      </c>
      <c r="AK223" s="478">
        <v>0</v>
      </c>
      <c r="AL223" s="482">
        <v>31813</v>
      </c>
      <c r="AM223" s="482">
        <v>5486</v>
      </c>
      <c r="AN223" s="482">
        <v>293</v>
      </c>
      <c r="AO223" s="482">
        <v>14001</v>
      </c>
      <c r="AP223" s="482">
        <v>7975</v>
      </c>
      <c r="AQ223" s="482">
        <v>7474</v>
      </c>
      <c r="AR223" s="482">
        <v>7641</v>
      </c>
      <c r="AS223" s="485">
        <v>501</v>
      </c>
    </row>
    <row r="224" spans="1:45" s="481" customFormat="1" ht="15" customHeight="1" x14ac:dyDescent="0.25">
      <c r="A224" s="476">
        <v>2018</v>
      </c>
      <c r="B224" s="477" t="s">
        <v>20</v>
      </c>
      <c r="C224" s="477" t="s">
        <v>106</v>
      </c>
      <c r="D224" s="482">
        <v>476</v>
      </c>
      <c r="E224" s="482">
        <v>99</v>
      </c>
      <c r="F224" s="482">
        <v>111</v>
      </c>
      <c r="G224" s="482">
        <v>377</v>
      </c>
      <c r="H224" s="482">
        <v>60</v>
      </c>
      <c r="I224" s="482">
        <v>25</v>
      </c>
      <c r="J224" s="482">
        <v>14</v>
      </c>
      <c r="K224" s="478">
        <v>0</v>
      </c>
      <c r="L224" s="478">
        <v>51</v>
      </c>
      <c r="M224" s="478">
        <v>31</v>
      </c>
      <c r="N224" s="478">
        <v>29</v>
      </c>
      <c r="O224" s="478">
        <v>0</v>
      </c>
      <c r="P224" s="482">
        <v>103</v>
      </c>
      <c r="Q224" s="482">
        <v>181</v>
      </c>
      <c r="R224" s="482">
        <v>93</v>
      </c>
      <c r="S224" s="478">
        <v>0</v>
      </c>
      <c r="T224" s="482">
        <v>464</v>
      </c>
      <c r="U224" s="478">
        <v>0</v>
      </c>
      <c r="V224" s="478">
        <v>0</v>
      </c>
      <c r="W224" s="482">
        <v>6</v>
      </c>
      <c r="X224" s="478">
        <v>1</v>
      </c>
      <c r="Y224" s="478">
        <v>5</v>
      </c>
      <c r="Z224" s="482">
        <v>432</v>
      </c>
      <c r="AA224" s="482">
        <v>44</v>
      </c>
      <c r="AB224" s="482">
        <v>0</v>
      </c>
      <c r="AC224" s="483">
        <v>42.2</v>
      </c>
      <c r="AD224" s="482">
        <v>79</v>
      </c>
      <c r="AE224" s="482">
        <v>155</v>
      </c>
      <c r="AF224" s="482">
        <v>92</v>
      </c>
      <c r="AG224" s="482">
        <v>97</v>
      </c>
      <c r="AH224" s="482">
        <v>43</v>
      </c>
      <c r="AI224" s="482">
        <v>8</v>
      </c>
      <c r="AJ224" s="482">
        <v>2</v>
      </c>
      <c r="AK224" s="478">
        <v>0</v>
      </c>
      <c r="AL224" s="482">
        <v>429</v>
      </c>
      <c r="AM224" s="482">
        <v>46</v>
      </c>
      <c r="AN224" s="482">
        <v>1</v>
      </c>
      <c r="AO224" s="482">
        <v>198</v>
      </c>
      <c r="AP224" s="482">
        <v>119</v>
      </c>
      <c r="AQ224" s="482">
        <v>75</v>
      </c>
      <c r="AR224" s="482">
        <v>82</v>
      </c>
      <c r="AS224" s="480">
        <v>2</v>
      </c>
    </row>
    <row r="225" spans="1:45" s="481" customFormat="1" ht="15" customHeight="1" x14ac:dyDescent="0.25">
      <c r="A225" s="476">
        <v>2018</v>
      </c>
      <c r="B225" s="477" t="s">
        <v>105</v>
      </c>
      <c r="C225" s="477" t="s">
        <v>106</v>
      </c>
      <c r="D225" s="482">
        <v>811</v>
      </c>
      <c r="E225" s="482">
        <v>19</v>
      </c>
      <c r="F225" s="482">
        <v>127</v>
      </c>
      <c r="G225" s="482">
        <v>792</v>
      </c>
      <c r="H225" s="478" t="s">
        <v>669</v>
      </c>
      <c r="I225" s="478" t="s">
        <v>669</v>
      </c>
      <c r="J225" s="482">
        <v>9</v>
      </c>
      <c r="K225" s="478">
        <v>0</v>
      </c>
      <c r="L225" s="478">
        <v>32</v>
      </c>
      <c r="M225" s="478">
        <v>45</v>
      </c>
      <c r="N225" s="478">
        <v>50</v>
      </c>
      <c r="O225" s="478">
        <v>0</v>
      </c>
      <c r="P225" s="482">
        <v>159</v>
      </c>
      <c r="Q225" s="482">
        <v>387</v>
      </c>
      <c r="R225" s="482">
        <v>246</v>
      </c>
      <c r="S225" s="478">
        <v>0</v>
      </c>
      <c r="T225" s="482">
        <v>801</v>
      </c>
      <c r="U225" s="482">
        <v>0</v>
      </c>
      <c r="V225" s="478" t="s">
        <v>669</v>
      </c>
      <c r="W225" s="478" t="s">
        <v>669</v>
      </c>
      <c r="X225" s="482">
        <v>0</v>
      </c>
      <c r="Y225" s="478">
        <v>8</v>
      </c>
      <c r="Z225" s="482">
        <v>716</v>
      </c>
      <c r="AA225" s="482">
        <v>95</v>
      </c>
      <c r="AB225" s="478">
        <v>0</v>
      </c>
      <c r="AC225" s="483">
        <v>46.9</v>
      </c>
      <c r="AD225" s="482">
        <v>39</v>
      </c>
      <c r="AE225" s="482">
        <v>239</v>
      </c>
      <c r="AF225" s="482">
        <v>191</v>
      </c>
      <c r="AG225" s="482">
        <v>193</v>
      </c>
      <c r="AH225" s="482">
        <v>80</v>
      </c>
      <c r="AI225" s="482">
        <v>48</v>
      </c>
      <c r="AJ225" s="482">
        <v>21</v>
      </c>
      <c r="AK225" s="478">
        <v>0</v>
      </c>
      <c r="AL225" s="482">
        <v>739</v>
      </c>
      <c r="AM225" s="482">
        <v>71</v>
      </c>
      <c r="AN225" s="482">
        <v>1</v>
      </c>
      <c r="AO225" s="482">
        <v>252</v>
      </c>
      <c r="AP225" s="482">
        <v>213</v>
      </c>
      <c r="AQ225" s="482">
        <v>149</v>
      </c>
      <c r="AR225" s="482">
        <v>197</v>
      </c>
      <c r="AS225" s="480">
        <v>0</v>
      </c>
    </row>
    <row r="226" spans="1:45" s="481" customFormat="1" ht="15" customHeight="1" x14ac:dyDescent="0.25">
      <c r="A226" s="476">
        <v>2018</v>
      </c>
      <c r="B226" s="477" t="s">
        <v>376</v>
      </c>
      <c r="C226" s="477" t="s">
        <v>106</v>
      </c>
      <c r="D226" s="482">
        <v>297456</v>
      </c>
      <c r="E226" s="484" t="s">
        <v>1</v>
      </c>
      <c r="F226" s="484" t="s">
        <v>1</v>
      </c>
      <c r="G226" s="484" t="s">
        <v>1</v>
      </c>
      <c r="H226" s="484" t="s">
        <v>1</v>
      </c>
      <c r="I226" s="484" t="s">
        <v>1</v>
      </c>
      <c r="J226" s="484" t="s">
        <v>1</v>
      </c>
      <c r="K226" s="484" t="s">
        <v>1</v>
      </c>
      <c r="L226" s="484" t="s">
        <v>1</v>
      </c>
      <c r="M226" s="484" t="s">
        <v>1</v>
      </c>
      <c r="N226" s="484" t="s">
        <v>1</v>
      </c>
      <c r="O226" s="484" t="s">
        <v>1</v>
      </c>
      <c r="P226" s="484" t="s">
        <v>1</v>
      </c>
      <c r="Q226" s="484" t="s">
        <v>1</v>
      </c>
      <c r="R226" s="484" t="s">
        <v>1</v>
      </c>
      <c r="S226" s="484" t="s">
        <v>1</v>
      </c>
      <c r="T226" s="482">
        <v>282394</v>
      </c>
      <c r="U226" s="482">
        <v>841</v>
      </c>
      <c r="V226" s="482">
        <v>495</v>
      </c>
      <c r="W226" s="482">
        <v>2622</v>
      </c>
      <c r="X226" s="482">
        <v>2038</v>
      </c>
      <c r="Y226" s="482">
        <v>9064</v>
      </c>
      <c r="Z226" s="482">
        <v>272755</v>
      </c>
      <c r="AA226" s="482">
        <v>24687</v>
      </c>
      <c r="AB226" s="478">
        <v>14</v>
      </c>
      <c r="AC226" s="483">
        <v>44</v>
      </c>
      <c r="AD226" s="482">
        <v>46671</v>
      </c>
      <c r="AE226" s="482">
        <v>76011</v>
      </c>
      <c r="AF226" s="482">
        <v>67236</v>
      </c>
      <c r="AG226" s="482">
        <v>69728</v>
      </c>
      <c r="AH226" s="482">
        <v>23417</v>
      </c>
      <c r="AI226" s="482">
        <v>10505</v>
      </c>
      <c r="AJ226" s="482">
        <v>3888</v>
      </c>
      <c r="AK226" s="478">
        <v>0</v>
      </c>
      <c r="AL226" s="482">
        <v>269531</v>
      </c>
      <c r="AM226" s="482">
        <v>27466</v>
      </c>
      <c r="AN226" s="482">
        <v>459</v>
      </c>
      <c r="AO226" s="482">
        <v>102550</v>
      </c>
      <c r="AP226" s="482">
        <v>66487</v>
      </c>
      <c r="AQ226" s="482">
        <v>61614</v>
      </c>
      <c r="AR226" s="482">
        <v>66269</v>
      </c>
      <c r="AS226" s="480">
        <v>536</v>
      </c>
    </row>
    <row r="227" spans="1:45" s="481" customFormat="1" ht="15" customHeight="1" x14ac:dyDescent="0.25">
      <c r="A227" s="490">
        <v>2019</v>
      </c>
      <c r="B227" s="491" t="s">
        <v>10</v>
      </c>
      <c r="C227" s="491" t="s">
        <v>106</v>
      </c>
      <c r="D227" s="482">
        <v>5771</v>
      </c>
      <c r="E227" s="482">
        <v>366</v>
      </c>
      <c r="F227" s="492">
        <v>374</v>
      </c>
      <c r="G227" s="482">
        <v>5405</v>
      </c>
      <c r="H227" s="482">
        <v>263</v>
      </c>
      <c r="I227" s="482">
        <v>76</v>
      </c>
      <c r="J227" s="482">
        <v>27</v>
      </c>
      <c r="K227" s="478">
        <v>0</v>
      </c>
      <c r="L227" s="492">
        <v>113</v>
      </c>
      <c r="M227" s="492">
        <v>101</v>
      </c>
      <c r="N227" s="492">
        <v>160</v>
      </c>
      <c r="O227" s="492">
        <v>0</v>
      </c>
      <c r="P227" s="482">
        <v>1399</v>
      </c>
      <c r="Q227" s="482">
        <v>3096</v>
      </c>
      <c r="R227" s="482">
        <v>910</v>
      </c>
      <c r="S227" s="478">
        <v>0</v>
      </c>
      <c r="T227" s="482">
        <v>5674</v>
      </c>
      <c r="U227" s="482">
        <v>13</v>
      </c>
      <c r="V227" s="482">
        <v>13</v>
      </c>
      <c r="W227" s="482">
        <v>51</v>
      </c>
      <c r="X227" s="482">
        <v>11</v>
      </c>
      <c r="Y227" s="482">
        <v>9</v>
      </c>
      <c r="Z227" s="482">
        <v>5406</v>
      </c>
      <c r="AA227" s="482">
        <v>365</v>
      </c>
      <c r="AB227" s="478">
        <v>0</v>
      </c>
      <c r="AC227" s="483">
        <v>42.6</v>
      </c>
      <c r="AD227" s="482">
        <v>950</v>
      </c>
      <c r="AE227" s="482">
        <v>1436</v>
      </c>
      <c r="AF227" s="482">
        <v>1525</v>
      </c>
      <c r="AG227" s="482">
        <v>1520</v>
      </c>
      <c r="AH227" s="482">
        <v>231</v>
      </c>
      <c r="AI227" s="482">
        <v>75</v>
      </c>
      <c r="AJ227" s="482">
        <v>34</v>
      </c>
      <c r="AK227" s="478">
        <v>0</v>
      </c>
      <c r="AL227" s="482">
        <v>5702</v>
      </c>
      <c r="AM227" s="482">
        <v>69</v>
      </c>
      <c r="AN227" s="482">
        <v>0</v>
      </c>
      <c r="AO227" s="482">
        <v>1887</v>
      </c>
      <c r="AP227" s="482">
        <v>1323</v>
      </c>
      <c r="AQ227" s="482">
        <v>1516</v>
      </c>
      <c r="AR227" s="482">
        <v>1045</v>
      </c>
      <c r="AS227" s="485">
        <v>0</v>
      </c>
    </row>
    <row r="228" spans="1:45" s="481" customFormat="1" ht="15" customHeight="1" x14ac:dyDescent="0.25">
      <c r="A228" s="490">
        <v>2019</v>
      </c>
      <c r="B228" s="491" t="s">
        <v>11</v>
      </c>
      <c r="C228" s="491" t="s">
        <v>106</v>
      </c>
      <c r="D228" s="478">
        <v>1704</v>
      </c>
      <c r="E228" s="478">
        <v>152</v>
      </c>
      <c r="F228" s="492">
        <v>113</v>
      </c>
      <c r="G228" s="478">
        <v>1552</v>
      </c>
      <c r="H228" s="478">
        <v>113</v>
      </c>
      <c r="I228" s="478">
        <v>28</v>
      </c>
      <c r="J228" s="478">
        <v>10</v>
      </c>
      <c r="K228" s="478">
        <v>0</v>
      </c>
      <c r="L228" s="492">
        <v>31</v>
      </c>
      <c r="M228" s="492">
        <v>16</v>
      </c>
      <c r="N228" s="492">
        <v>65</v>
      </c>
      <c r="O228" s="492">
        <v>0</v>
      </c>
      <c r="P228" s="478">
        <v>392</v>
      </c>
      <c r="Q228" s="478">
        <v>683</v>
      </c>
      <c r="R228" s="478">
        <v>477</v>
      </c>
      <c r="S228" s="478">
        <v>0</v>
      </c>
      <c r="T228" s="478">
        <v>1612</v>
      </c>
      <c r="U228" s="478">
        <v>1</v>
      </c>
      <c r="V228" s="478">
        <v>1</v>
      </c>
      <c r="W228" s="478">
        <v>6</v>
      </c>
      <c r="X228" s="478">
        <v>27</v>
      </c>
      <c r="Y228" s="478">
        <v>57</v>
      </c>
      <c r="Z228" s="478">
        <v>1625</v>
      </c>
      <c r="AA228" s="478">
        <v>79</v>
      </c>
      <c r="AB228" s="478">
        <v>0</v>
      </c>
      <c r="AC228" s="479">
        <v>44.8</v>
      </c>
      <c r="AD228" s="478">
        <v>270</v>
      </c>
      <c r="AE228" s="478">
        <v>424</v>
      </c>
      <c r="AF228" s="478">
        <v>320</v>
      </c>
      <c r="AG228" s="478">
        <v>433</v>
      </c>
      <c r="AH228" s="478">
        <v>142</v>
      </c>
      <c r="AI228" s="478">
        <v>85</v>
      </c>
      <c r="AJ228" s="478">
        <v>29</v>
      </c>
      <c r="AK228" s="478">
        <v>1</v>
      </c>
      <c r="AL228" s="478">
        <v>1623</v>
      </c>
      <c r="AM228" s="478">
        <v>49</v>
      </c>
      <c r="AN228" s="478">
        <v>32</v>
      </c>
      <c r="AO228" s="478">
        <v>586</v>
      </c>
      <c r="AP228" s="478">
        <v>339</v>
      </c>
      <c r="AQ228" s="478">
        <v>304</v>
      </c>
      <c r="AR228" s="478">
        <v>474</v>
      </c>
      <c r="AS228" s="480">
        <v>1</v>
      </c>
    </row>
    <row r="229" spans="1:45" s="481" customFormat="1" ht="15" customHeight="1" x14ac:dyDescent="0.25">
      <c r="A229" s="490">
        <v>2019</v>
      </c>
      <c r="B229" s="491" t="s">
        <v>12</v>
      </c>
      <c r="C229" s="491" t="s">
        <v>106</v>
      </c>
      <c r="D229" s="478">
        <v>9508</v>
      </c>
      <c r="E229" s="478">
        <v>858</v>
      </c>
      <c r="F229" s="492">
        <v>784</v>
      </c>
      <c r="G229" s="478">
        <v>8650</v>
      </c>
      <c r="H229" s="478">
        <v>615</v>
      </c>
      <c r="I229" s="478">
        <v>195</v>
      </c>
      <c r="J229" s="478">
        <v>48</v>
      </c>
      <c r="K229" s="478">
        <v>0</v>
      </c>
      <c r="L229" s="492">
        <v>270</v>
      </c>
      <c r="M229" s="492">
        <v>138</v>
      </c>
      <c r="N229" s="492">
        <v>376</v>
      </c>
      <c r="O229" s="492">
        <v>0</v>
      </c>
      <c r="P229" s="478">
        <v>2244</v>
      </c>
      <c r="Q229" s="478">
        <v>3694</v>
      </c>
      <c r="R229" s="478">
        <v>2712</v>
      </c>
      <c r="S229" s="478">
        <v>0</v>
      </c>
      <c r="T229" s="478">
        <v>9061</v>
      </c>
      <c r="U229" s="478">
        <v>8</v>
      </c>
      <c r="V229" s="478">
        <v>0</v>
      </c>
      <c r="W229" s="478">
        <v>16</v>
      </c>
      <c r="X229" s="478">
        <v>0</v>
      </c>
      <c r="Y229" s="478">
        <v>423</v>
      </c>
      <c r="Z229" s="478">
        <v>8903</v>
      </c>
      <c r="AA229" s="478">
        <v>605</v>
      </c>
      <c r="AB229" s="478">
        <v>0</v>
      </c>
      <c r="AC229" s="479">
        <v>44.6</v>
      </c>
      <c r="AD229" s="478">
        <v>1688</v>
      </c>
      <c r="AE229" s="478">
        <v>2145</v>
      </c>
      <c r="AF229" s="478">
        <v>1744</v>
      </c>
      <c r="AG229" s="478">
        <v>2519</v>
      </c>
      <c r="AH229" s="478">
        <v>908</v>
      </c>
      <c r="AI229" s="478">
        <v>384</v>
      </c>
      <c r="AJ229" s="478">
        <v>120</v>
      </c>
      <c r="AK229" s="478">
        <v>0</v>
      </c>
      <c r="AL229" s="478">
        <v>9106</v>
      </c>
      <c r="AM229" s="478">
        <v>402</v>
      </c>
      <c r="AN229" s="478">
        <v>0</v>
      </c>
      <c r="AO229" s="478">
        <v>3382</v>
      </c>
      <c r="AP229" s="478">
        <v>1701</v>
      </c>
      <c r="AQ229" s="478">
        <v>1624</v>
      </c>
      <c r="AR229" s="478">
        <v>2801</v>
      </c>
      <c r="AS229" s="480">
        <v>0</v>
      </c>
    </row>
    <row r="230" spans="1:45" s="481" customFormat="1" ht="15" customHeight="1" x14ac:dyDescent="0.25">
      <c r="A230" s="490">
        <v>2019</v>
      </c>
      <c r="B230" s="491" t="s">
        <v>13</v>
      </c>
      <c r="C230" s="491" t="s">
        <v>106</v>
      </c>
      <c r="D230" s="482">
        <v>8019</v>
      </c>
      <c r="E230" s="482">
        <v>536</v>
      </c>
      <c r="F230" s="492">
        <v>570</v>
      </c>
      <c r="G230" s="482">
        <v>7483</v>
      </c>
      <c r="H230" s="482">
        <v>389</v>
      </c>
      <c r="I230" s="482">
        <v>110</v>
      </c>
      <c r="J230" s="482">
        <v>37</v>
      </c>
      <c r="K230" s="478">
        <v>0</v>
      </c>
      <c r="L230" s="492">
        <v>208</v>
      </c>
      <c r="M230" s="492">
        <v>127</v>
      </c>
      <c r="N230" s="492">
        <v>235</v>
      </c>
      <c r="O230" s="492">
        <v>0</v>
      </c>
      <c r="P230" s="482">
        <v>1612</v>
      </c>
      <c r="Q230" s="482">
        <v>3855</v>
      </c>
      <c r="R230" s="482">
        <v>2016</v>
      </c>
      <c r="S230" s="478">
        <v>0</v>
      </c>
      <c r="T230" s="482">
        <v>7749</v>
      </c>
      <c r="U230" s="482">
        <v>4</v>
      </c>
      <c r="V230" s="482">
        <v>0</v>
      </c>
      <c r="W230" s="482">
        <v>16</v>
      </c>
      <c r="X230" s="482">
        <v>69</v>
      </c>
      <c r="Y230" s="482">
        <v>181</v>
      </c>
      <c r="Z230" s="482">
        <v>7554</v>
      </c>
      <c r="AA230" s="482">
        <v>465</v>
      </c>
      <c r="AB230" s="482">
        <v>0</v>
      </c>
      <c r="AC230" s="483">
        <v>45</v>
      </c>
      <c r="AD230" s="482">
        <v>1059</v>
      </c>
      <c r="AE230" s="482">
        <v>1887</v>
      </c>
      <c r="AF230" s="482">
        <v>1782</v>
      </c>
      <c r="AG230" s="482">
        <v>2336</v>
      </c>
      <c r="AH230" s="482">
        <v>617</v>
      </c>
      <c r="AI230" s="482">
        <v>264</v>
      </c>
      <c r="AJ230" s="482">
        <v>74</v>
      </c>
      <c r="AK230" s="478">
        <v>0</v>
      </c>
      <c r="AL230" s="482">
        <v>7889</v>
      </c>
      <c r="AM230" s="482">
        <v>130</v>
      </c>
      <c r="AN230" s="482">
        <v>0</v>
      </c>
      <c r="AO230" s="482">
        <v>2322</v>
      </c>
      <c r="AP230" s="482">
        <v>1767</v>
      </c>
      <c r="AQ230" s="482">
        <v>1825</v>
      </c>
      <c r="AR230" s="482">
        <v>2105</v>
      </c>
      <c r="AS230" s="485">
        <v>0</v>
      </c>
    </row>
    <row r="231" spans="1:45" s="481" customFormat="1" ht="15" customHeight="1" x14ac:dyDescent="0.25">
      <c r="A231" s="490">
        <v>2019</v>
      </c>
      <c r="B231" s="491" t="s">
        <v>14</v>
      </c>
      <c r="C231" s="491" t="s">
        <v>106</v>
      </c>
      <c r="D231" s="482">
        <v>72695</v>
      </c>
      <c r="E231" s="482">
        <v>5173</v>
      </c>
      <c r="F231" s="492">
        <v>4252</v>
      </c>
      <c r="G231" s="482">
        <v>67522</v>
      </c>
      <c r="H231" s="482">
        <v>3635</v>
      </c>
      <c r="I231" s="482">
        <v>1324</v>
      </c>
      <c r="J231" s="482">
        <v>214</v>
      </c>
      <c r="K231" s="478">
        <v>0</v>
      </c>
      <c r="L231" s="492">
        <v>1256</v>
      </c>
      <c r="M231" s="492">
        <v>1007</v>
      </c>
      <c r="N231" s="492">
        <v>1989</v>
      </c>
      <c r="O231" s="492">
        <v>0</v>
      </c>
      <c r="P231" s="482">
        <v>19341</v>
      </c>
      <c r="Q231" s="482">
        <v>36275</v>
      </c>
      <c r="R231" s="482">
        <v>11906</v>
      </c>
      <c r="S231" s="478">
        <v>0</v>
      </c>
      <c r="T231" s="482">
        <v>70217</v>
      </c>
      <c r="U231" s="482">
        <v>0</v>
      </c>
      <c r="V231" s="482">
        <v>0</v>
      </c>
      <c r="W231" s="482">
        <v>0</v>
      </c>
      <c r="X231" s="482">
        <v>0</v>
      </c>
      <c r="Y231" s="482">
        <v>2478</v>
      </c>
      <c r="Z231" s="482">
        <v>64369</v>
      </c>
      <c r="AA231" s="482">
        <v>8326</v>
      </c>
      <c r="AB231" s="478">
        <v>0</v>
      </c>
      <c r="AC231" s="483">
        <v>41.7</v>
      </c>
      <c r="AD231" s="482">
        <v>13625</v>
      </c>
      <c r="AE231" s="482">
        <v>20063</v>
      </c>
      <c r="AF231" s="482">
        <v>18243</v>
      </c>
      <c r="AG231" s="482">
        <v>15685</v>
      </c>
      <c r="AH231" s="482">
        <v>3252</v>
      </c>
      <c r="AI231" s="482">
        <v>1262</v>
      </c>
      <c r="AJ231" s="482">
        <v>565</v>
      </c>
      <c r="AK231" s="478">
        <v>0</v>
      </c>
      <c r="AL231" s="482">
        <v>68186</v>
      </c>
      <c r="AM231" s="482">
        <v>4509</v>
      </c>
      <c r="AN231" s="482">
        <v>0</v>
      </c>
      <c r="AO231" s="482">
        <v>26816</v>
      </c>
      <c r="AP231" s="482">
        <v>19991</v>
      </c>
      <c r="AQ231" s="482">
        <v>14505</v>
      </c>
      <c r="AR231" s="482">
        <v>11383</v>
      </c>
      <c r="AS231" s="480">
        <v>0</v>
      </c>
    </row>
    <row r="232" spans="1:45" s="481" customFormat="1" ht="15" customHeight="1" x14ac:dyDescent="0.25">
      <c r="A232" s="490">
        <v>2019</v>
      </c>
      <c r="B232" s="491" t="s">
        <v>15</v>
      </c>
      <c r="C232" s="491" t="s">
        <v>106</v>
      </c>
      <c r="D232" s="482">
        <v>103877</v>
      </c>
      <c r="E232" s="482">
        <v>6275</v>
      </c>
      <c r="F232" s="492">
        <v>4963</v>
      </c>
      <c r="G232" s="482">
        <v>97602</v>
      </c>
      <c r="H232" s="482">
        <v>5002</v>
      </c>
      <c r="I232" s="482">
        <v>1123</v>
      </c>
      <c r="J232" s="482">
        <v>150</v>
      </c>
      <c r="K232" s="478">
        <v>0</v>
      </c>
      <c r="L232" s="492">
        <v>950</v>
      </c>
      <c r="M232" s="492">
        <v>807</v>
      </c>
      <c r="N232" s="492">
        <v>3206</v>
      </c>
      <c r="O232" s="492">
        <v>0</v>
      </c>
      <c r="P232" s="482">
        <v>23406</v>
      </c>
      <c r="Q232" s="482">
        <v>44495</v>
      </c>
      <c r="R232" s="482">
        <v>29701</v>
      </c>
      <c r="S232" s="478">
        <v>0</v>
      </c>
      <c r="T232" s="482">
        <v>97575</v>
      </c>
      <c r="U232" s="478">
        <v>421</v>
      </c>
      <c r="V232" s="482">
        <v>243</v>
      </c>
      <c r="W232" s="482">
        <v>2148</v>
      </c>
      <c r="X232" s="482">
        <v>1373</v>
      </c>
      <c r="Y232" s="482">
        <v>2117</v>
      </c>
      <c r="Z232" s="482">
        <v>96000</v>
      </c>
      <c r="AA232" s="482">
        <v>7876</v>
      </c>
      <c r="AB232" s="478">
        <v>1</v>
      </c>
      <c r="AC232" s="483">
        <v>45.2</v>
      </c>
      <c r="AD232" s="482">
        <v>15289</v>
      </c>
      <c r="AE232" s="482">
        <v>24243</v>
      </c>
      <c r="AF232" s="482">
        <v>22028</v>
      </c>
      <c r="AG232" s="482">
        <v>25691</v>
      </c>
      <c r="AH232" s="482">
        <v>9519</v>
      </c>
      <c r="AI232" s="482">
        <v>5118</v>
      </c>
      <c r="AJ232" s="482">
        <v>1989</v>
      </c>
      <c r="AK232" s="478">
        <v>0</v>
      </c>
      <c r="AL232" s="482">
        <v>92027</v>
      </c>
      <c r="AM232" s="482">
        <v>11756</v>
      </c>
      <c r="AN232" s="482">
        <v>94</v>
      </c>
      <c r="AO232" s="482">
        <v>33732</v>
      </c>
      <c r="AP232" s="482">
        <v>21024</v>
      </c>
      <c r="AQ232" s="482">
        <v>21857</v>
      </c>
      <c r="AR232" s="482">
        <v>27231</v>
      </c>
      <c r="AS232" s="480">
        <v>33</v>
      </c>
    </row>
    <row r="233" spans="1:45" s="481" customFormat="1" ht="15" customHeight="1" x14ac:dyDescent="0.25">
      <c r="A233" s="490">
        <v>2019</v>
      </c>
      <c r="B233" s="491" t="s">
        <v>16</v>
      </c>
      <c r="C233" s="491" t="s">
        <v>106</v>
      </c>
      <c r="D233" s="482">
        <v>12995</v>
      </c>
      <c r="E233" s="482">
        <v>540</v>
      </c>
      <c r="F233" s="492">
        <v>728</v>
      </c>
      <c r="G233" s="482">
        <v>12455</v>
      </c>
      <c r="H233" s="482">
        <v>411</v>
      </c>
      <c r="I233" s="482">
        <v>109</v>
      </c>
      <c r="J233" s="482">
        <v>20</v>
      </c>
      <c r="K233" s="478">
        <v>0</v>
      </c>
      <c r="L233" s="492">
        <v>134</v>
      </c>
      <c r="M233" s="492">
        <v>124</v>
      </c>
      <c r="N233" s="492">
        <v>470</v>
      </c>
      <c r="O233" s="492">
        <v>0</v>
      </c>
      <c r="P233" s="482">
        <v>3253</v>
      </c>
      <c r="Q233" s="482">
        <v>5930</v>
      </c>
      <c r="R233" s="482">
        <v>3272</v>
      </c>
      <c r="S233" s="478">
        <v>0</v>
      </c>
      <c r="T233" s="484" t="s">
        <v>1</v>
      </c>
      <c r="U233" s="484" t="s">
        <v>1</v>
      </c>
      <c r="V233" s="484" t="s">
        <v>1</v>
      </c>
      <c r="W233" s="484" t="s">
        <v>1</v>
      </c>
      <c r="X233" s="484" t="s">
        <v>1</v>
      </c>
      <c r="Y233" s="484" t="s">
        <v>1</v>
      </c>
      <c r="Z233" s="482">
        <v>11492</v>
      </c>
      <c r="AA233" s="482">
        <v>1166</v>
      </c>
      <c r="AB233" s="478">
        <v>337</v>
      </c>
      <c r="AC233" s="483">
        <v>45.3</v>
      </c>
      <c r="AD233" s="482">
        <v>1744</v>
      </c>
      <c r="AE233" s="482">
        <v>3501</v>
      </c>
      <c r="AF233" s="482">
        <v>2887</v>
      </c>
      <c r="AG233" s="482">
        <v>3122</v>
      </c>
      <c r="AH233" s="482">
        <v>1129</v>
      </c>
      <c r="AI233" s="482">
        <v>467</v>
      </c>
      <c r="AJ233" s="482">
        <v>145</v>
      </c>
      <c r="AK233" s="478">
        <v>0</v>
      </c>
      <c r="AL233" s="482">
        <v>11673</v>
      </c>
      <c r="AM233" s="482">
        <v>1321</v>
      </c>
      <c r="AN233" s="478">
        <v>1</v>
      </c>
      <c r="AO233" s="482">
        <v>4250</v>
      </c>
      <c r="AP233" s="482">
        <v>3167</v>
      </c>
      <c r="AQ233" s="482">
        <v>2602</v>
      </c>
      <c r="AR233" s="482">
        <v>2976</v>
      </c>
      <c r="AS233" s="480">
        <v>0</v>
      </c>
    </row>
    <row r="234" spans="1:45" s="481" customFormat="1" ht="15" customHeight="1" x14ac:dyDescent="0.25">
      <c r="A234" s="490">
        <v>2019</v>
      </c>
      <c r="B234" s="491" t="s">
        <v>17</v>
      </c>
      <c r="C234" s="491" t="s">
        <v>106</v>
      </c>
      <c r="D234" s="482">
        <v>10940</v>
      </c>
      <c r="E234" s="482">
        <v>736</v>
      </c>
      <c r="F234" s="492">
        <v>592</v>
      </c>
      <c r="G234" s="482">
        <v>10204</v>
      </c>
      <c r="H234" s="482">
        <v>605</v>
      </c>
      <c r="I234" s="482">
        <v>108</v>
      </c>
      <c r="J234" s="482">
        <v>23</v>
      </c>
      <c r="K234" s="478">
        <v>0</v>
      </c>
      <c r="L234" s="492">
        <v>183</v>
      </c>
      <c r="M234" s="492">
        <v>125</v>
      </c>
      <c r="N234" s="492">
        <v>284</v>
      </c>
      <c r="O234" s="492">
        <v>0</v>
      </c>
      <c r="P234" s="482">
        <v>3295</v>
      </c>
      <c r="Q234" s="482">
        <v>4581</v>
      </c>
      <c r="R234" s="482">
        <v>2328</v>
      </c>
      <c r="S234" s="478">
        <v>0</v>
      </c>
      <c r="T234" s="482">
        <v>10637</v>
      </c>
      <c r="U234" s="482">
        <v>94</v>
      </c>
      <c r="V234" s="482">
        <v>11</v>
      </c>
      <c r="W234" s="482">
        <v>164</v>
      </c>
      <c r="X234" s="482">
        <v>13</v>
      </c>
      <c r="Y234" s="482">
        <v>21</v>
      </c>
      <c r="Z234" s="482">
        <v>10143</v>
      </c>
      <c r="AA234" s="482">
        <v>797</v>
      </c>
      <c r="AB234" s="478">
        <v>0</v>
      </c>
      <c r="AC234" s="483">
        <v>42</v>
      </c>
      <c r="AD234" s="482">
        <v>2102</v>
      </c>
      <c r="AE234" s="482">
        <v>3368</v>
      </c>
      <c r="AF234" s="482">
        <v>2112</v>
      </c>
      <c r="AG234" s="482">
        <v>2107</v>
      </c>
      <c r="AH234" s="482">
        <v>763</v>
      </c>
      <c r="AI234" s="482">
        <v>374</v>
      </c>
      <c r="AJ234" s="482">
        <v>114</v>
      </c>
      <c r="AK234" s="478">
        <v>0</v>
      </c>
      <c r="AL234" s="482">
        <v>9999</v>
      </c>
      <c r="AM234" s="482">
        <v>941</v>
      </c>
      <c r="AN234" s="482">
        <v>0</v>
      </c>
      <c r="AO234" s="482">
        <v>4556</v>
      </c>
      <c r="AP234" s="482">
        <v>2410</v>
      </c>
      <c r="AQ234" s="482">
        <v>1828</v>
      </c>
      <c r="AR234" s="482">
        <v>2146</v>
      </c>
      <c r="AS234" s="480">
        <v>0</v>
      </c>
    </row>
    <row r="235" spans="1:45" s="481" customFormat="1" ht="15" customHeight="1" x14ac:dyDescent="0.25">
      <c r="A235" s="490">
        <v>2019</v>
      </c>
      <c r="B235" s="491" t="s">
        <v>18</v>
      </c>
      <c r="C235" s="491" t="s">
        <v>106</v>
      </c>
      <c r="D235" s="482">
        <v>35907</v>
      </c>
      <c r="E235" s="482">
        <v>2459</v>
      </c>
      <c r="F235" s="492">
        <v>2101</v>
      </c>
      <c r="G235" s="482">
        <v>33448</v>
      </c>
      <c r="H235" s="482">
        <v>1738</v>
      </c>
      <c r="I235" s="482">
        <v>613</v>
      </c>
      <c r="J235" s="482">
        <v>108</v>
      </c>
      <c r="K235" s="478">
        <v>0</v>
      </c>
      <c r="L235" s="492">
        <v>773</v>
      </c>
      <c r="M235" s="492">
        <v>521</v>
      </c>
      <c r="N235" s="492">
        <v>807</v>
      </c>
      <c r="O235" s="492">
        <v>0</v>
      </c>
      <c r="P235" s="482">
        <v>9342</v>
      </c>
      <c r="Q235" s="482">
        <v>16313</v>
      </c>
      <c r="R235" s="482">
        <v>7793</v>
      </c>
      <c r="S235" s="478">
        <v>0</v>
      </c>
      <c r="T235" s="482">
        <v>34372</v>
      </c>
      <c r="U235" s="482">
        <v>122</v>
      </c>
      <c r="V235" s="478">
        <v>50</v>
      </c>
      <c r="W235" s="482">
        <v>24</v>
      </c>
      <c r="X235" s="478">
        <v>2</v>
      </c>
      <c r="Y235" s="482">
        <v>1337</v>
      </c>
      <c r="Z235" s="482">
        <v>33400</v>
      </c>
      <c r="AA235" s="482">
        <v>2507</v>
      </c>
      <c r="AB235" s="478">
        <v>0</v>
      </c>
      <c r="AC235" s="483">
        <v>43</v>
      </c>
      <c r="AD235" s="482">
        <v>5636</v>
      </c>
      <c r="AE235" s="482">
        <v>10748</v>
      </c>
      <c r="AF235" s="482">
        <v>7969</v>
      </c>
      <c r="AG235" s="482">
        <v>7129</v>
      </c>
      <c r="AH235" s="482">
        <v>2728</v>
      </c>
      <c r="AI235" s="482">
        <v>1308</v>
      </c>
      <c r="AJ235" s="482">
        <v>389</v>
      </c>
      <c r="AK235" s="478">
        <v>0</v>
      </c>
      <c r="AL235" s="482">
        <v>32311</v>
      </c>
      <c r="AM235" s="482">
        <v>3589</v>
      </c>
      <c r="AN235" s="482">
        <v>7</v>
      </c>
      <c r="AO235" s="482">
        <v>13231</v>
      </c>
      <c r="AP235" s="482">
        <v>9285</v>
      </c>
      <c r="AQ235" s="482">
        <v>6405</v>
      </c>
      <c r="AR235" s="482">
        <v>6986</v>
      </c>
      <c r="AS235" s="480">
        <v>0</v>
      </c>
    </row>
    <row r="236" spans="1:45" s="481" customFormat="1" ht="15" customHeight="1" x14ac:dyDescent="0.25">
      <c r="A236" s="490">
        <v>2019</v>
      </c>
      <c r="B236" s="491" t="s">
        <v>19</v>
      </c>
      <c r="C236" s="491" t="s">
        <v>106</v>
      </c>
      <c r="D236" s="482">
        <v>38041</v>
      </c>
      <c r="E236" s="482">
        <v>3253</v>
      </c>
      <c r="F236" s="492">
        <v>2476</v>
      </c>
      <c r="G236" s="482">
        <v>34788</v>
      </c>
      <c r="H236" s="482">
        <v>2188</v>
      </c>
      <c r="I236" s="482">
        <v>891</v>
      </c>
      <c r="J236" s="482">
        <v>174</v>
      </c>
      <c r="K236" s="478">
        <v>0</v>
      </c>
      <c r="L236" s="492">
        <v>818</v>
      </c>
      <c r="M236" s="492">
        <v>634</v>
      </c>
      <c r="N236" s="492">
        <v>1024</v>
      </c>
      <c r="O236" s="492">
        <v>0</v>
      </c>
      <c r="P236" s="482">
        <v>9063</v>
      </c>
      <c r="Q236" s="482">
        <v>16840</v>
      </c>
      <c r="R236" s="482">
        <v>8885</v>
      </c>
      <c r="S236" s="478">
        <v>0</v>
      </c>
      <c r="T236" s="482">
        <v>35516</v>
      </c>
      <c r="U236" s="482">
        <v>125</v>
      </c>
      <c r="V236" s="482">
        <v>89</v>
      </c>
      <c r="W236" s="482">
        <v>171</v>
      </c>
      <c r="X236" s="482">
        <v>180</v>
      </c>
      <c r="Y236" s="482">
        <v>1960</v>
      </c>
      <c r="Z236" s="482">
        <v>34631</v>
      </c>
      <c r="AA236" s="482">
        <v>3410</v>
      </c>
      <c r="AB236" s="478">
        <v>0</v>
      </c>
      <c r="AC236" s="483">
        <v>43.6</v>
      </c>
      <c r="AD236" s="482">
        <v>5622</v>
      </c>
      <c r="AE236" s="482">
        <v>10785</v>
      </c>
      <c r="AF236" s="482">
        <v>8697</v>
      </c>
      <c r="AG236" s="482">
        <v>7982</v>
      </c>
      <c r="AH236" s="482">
        <v>3062</v>
      </c>
      <c r="AI236" s="482">
        <v>1406</v>
      </c>
      <c r="AJ236" s="482">
        <v>487</v>
      </c>
      <c r="AK236" s="478">
        <v>0</v>
      </c>
      <c r="AL236" s="482">
        <v>32246</v>
      </c>
      <c r="AM236" s="482">
        <v>5428</v>
      </c>
      <c r="AN236" s="482">
        <v>367</v>
      </c>
      <c r="AO236" s="482">
        <v>14283</v>
      </c>
      <c r="AP236" s="482">
        <v>8537</v>
      </c>
      <c r="AQ236" s="482">
        <v>7214</v>
      </c>
      <c r="AR236" s="482">
        <v>7494</v>
      </c>
      <c r="AS236" s="485">
        <v>513</v>
      </c>
    </row>
    <row r="237" spans="1:45" s="481" customFormat="1" ht="15" customHeight="1" x14ac:dyDescent="0.25">
      <c r="A237" s="490">
        <v>2019</v>
      </c>
      <c r="B237" s="491" t="s">
        <v>20</v>
      </c>
      <c r="C237" s="491" t="s">
        <v>106</v>
      </c>
      <c r="D237" s="482">
        <v>480</v>
      </c>
      <c r="E237" s="482">
        <v>115</v>
      </c>
      <c r="F237" s="492">
        <v>76</v>
      </c>
      <c r="G237" s="482">
        <v>365</v>
      </c>
      <c r="H237" s="482">
        <v>63</v>
      </c>
      <c r="I237" s="482">
        <v>35</v>
      </c>
      <c r="J237" s="482">
        <v>17</v>
      </c>
      <c r="K237" s="478">
        <v>0</v>
      </c>
      <c r="L237" s="492">
        <v>38</v>
      </c>
      <c r="M237" s="492">
        <v>23</v>
      </c>
      <c r="N237" s="492">
        <v>15</v>
      </c>
      <c r="O237" s="492">
        <v>0</v>
      </c>
      <c r="P237" s="482">
        <v>103</v>
      </c>
      <c r="Q237" s="482">
        <v>174</v>
      </c>
      <c r="R237" s="482">
        <v>88</v>
      </c>
      <c r="S237" s="478">
        <v>0</v>
      </c>
      <c r="T237" s="482">
        <v>476</v>
      </c>
      <c r="U237" s="478">
        <v>0</v>
      </c>
      <c r="V237" s="478">
        <v>0</v>
      </c>
      <c r="W237" s="478">
        <v>4</v>
      </c>
      <c r="X237" s="478">
        <v>0</v>
      </c>
      <c r="Y237" s="482">
        <v>0</v>
      </c>
      <c r="Z237" s="482">
        <v>433</v>
      </c>
      <c r="AA237" s="482">
        <v>47</v>
      </c>
      <c r="AB237" s="478">
        <v>0</v>
      </c>
      <c r="AC237" s="483">
        <v>41.8</v>
      </c>
      <c r="AD237" s="482">
        <v>83</v>
      </c>
      <c r="AE237" s="482">
        <v>154</v>
      </c>
      <c r="AF237" s="482">
        <v>99</v>
      </c>
      <c r="AG237" s="482">
        <v>100</v>
      </c>
      <c r="AH237" s="482">
        <v>30</v>
      </c>
      <c r="AI237" s="482">
        <v>11</v>
      </c>
      <c r="AJ237" s="482">
        <v>3</v>
      </c>
      <c r="AK237" s="478">
        <v>0</v>
      </c>
      <c r="AL237" s="482">
        <v>435</v>
      </c>
      <c r="AM237" s="482">
        <v>44</v>
      </c>
      <c r="AN237" s="478">
        <v>1</v>
      </c>
      <c r="AO237" s="482">
        <v>207</v>
      </c>
      <c r="AP237" s="482">
        <v>123</v>
      </c>
      <c r="AQ237" s="482">
        <v>72</v>
      </c>
      <c r="AR237" s="482">
        <v>78</v>
      </c>
      <c r="AS237" s="480">
        <v>0</v>
      </c>
    </row>
    <row r="238" spans="1:45" s="481" customFormat="1" ht="15" customHeight="1" x14ac:dyDescent="0.25">
      <c r="A238" s="490">
        <v>2019</v>
      </c>
      <c r="B238" s="491" t="s">
        <v>105</v>
      </c>
      <c r="C238" s="491" t="s">
        <v>106</v>
      </c>
      <c r="D238" s="482">
        <v>743</v>
      </c>
      <c r="E238" s="482">
        <v>59</v>
      </c>
      <c r="F238" s="492">
        <v>83</v>
      </c>
      <c r="G238" s="482">
        <v>684</v>
      </c>
      <c r="H238" s="482">
        <v>10</v>
      </c>
      <c r="I238" s="482">
        <v>26</v>
      </c>
      <c r="J238" s="482">
        <v>23</v>
      </c>
      <c r="K238" s="478">
        <v>0</v>
      </c>
      <c r="L238" s="492">
        <v>19</v>
      </c>
      <c r="M238" s="492">
        <v>31</v>
      </c>
      <c r="N238" s="492">
        <v>33</v>
      </c>
      <c r="O238" s="492">
        <v>0</v>
      </c>
      <c r="P238" s="482">
        <v>104</v>
      </c>
      <c r="Q238" s="482">
        <v>355</v>
      </c>
      <c r="R238" s="482">
        <v>225</v>
      </c>
      <c r="S238" s="478">
        <v>0</v>
      </c>
      <c r="T238" s="482">
        <v>728</v>
      </c>
      <c r="U238" s="482">
        <v>0</v>
      </c>
      <c r="V238" s="478" t="s">
        <v>669</v>
      </c>
      <c r="W238" s="478">
        <v>5</v>
      </c>
      <c r="X238" s="478" t="s">
        <v>669</v>
      </c>
      <c r="Y238" s="478">
        <v>5</v>
      </c>
      <c r="Z238" s="482">
        <v>655</v>
      </c>
      <c r="AA238" s="482">
        <v>87</v>
      </c>
      <c r="AB238" s="478">
        <v>1</v>
      </c>
      <c r="AC238" s="483">
        <v>47.8</v>
      </c>
      <c r="AD238" s="482">
        <v>18</v>
      </c>
      <c r="AE238" s="482">
        <v>214</v>
      </c>
      <c r="AF238" s="482">
        <v>184</v>
      </c>
      <c r="AG238" s="482">
        <v>184</v>
      </c>
      <c r="AH238" s="482">
        <v>79</v>
      </c>
      <c r="AI238" s="482">
        <v>49</v>
      </c>
      <c r="AJ238" s="482">
        <v>15</v>
      </c>
      <c r="AK238" s="478">
        <v>0</v>
      </c>
      <c r="AL238" s="482">
        <v>673</v>
      </c>
      <c r="AM238" s="482">
        <v>70</v>
      </c>
      <c r="AN238" s="482">
        <v>0</v>
      </c>
      <c r="AO238" s="482">
        <v>190</v>
      </c>
      <c r="AP238" s="482">
        <v>212</v>
      </c>
      <c r="AQ238" s="482">
        <v>152</v>
      </c>
      <c r="AR238" s="482">
        <v>189</v>
      </c>
      <c r="AS238" s="480">
        <v>0</v>
      </c>
    </row>
    <row r="239" spans="1:45" s="481" customFormat="1" ht="15" customHeight="1" x14ac:dyDescent="0.25">
      <c r="A239" s="490">
        <v>2019</v>
      </c>
      <c r="B239" s="491" t="s">
        <v>376</v>
      </c>
      <c r="C239" s="491" t="s">
        <v>106</v>
      </c>
      <c r="D239" s="482">
        <v>300680</v>
      </c>
      <c r="E239" s="484" t="s">
        <v>1</v>
      </c>
      <c r="F239" s="484" t="s">
        <v>1</v>
      </c>
      <c r="G239" s="484" t="s">
        <v>1</v>
      </c>
      <c r="H239" s="484" t="s">
        <v>1</v>
      </c>
      <c r="I239" s="484" t="s">
        <v>1</v>
      </c>
      <c r="J239" s="484" t="s">
        <v>1</v>
      </c>
      <c r="K239" s="484" t="s">
        <v>1</v>
      </c>
      <c r="L239" s="484" t="s">
        <v>1</v>
      </c>
      <c r="M239" s="484" t="s">
        <v>1</v>
      </c>
      <c r="N239" s="484" t="s">
        <v>1</v>
      </c>
      <c r="O239" s="484" t="s">
        <v>1</v>
      </c>
      <c r="P239" s="484" t="s">
        <v>1</v>
      </c>
      <c r="Q239" s="484" t="s">
        <v>1</v>
      </c>
      <c r="R239" s="484" t="s">
        <v>1</v>
      </c>
      <c r="S239" s="484" t="s">
        <v>1</v>
      </c>
      <c r="T239" s="482">
        <v>273617</v>
      </c>
      <c r="U239" s="482">
        <v>788</v>
      </c>
      <c r="V239" s="482">
        <v>407</v>
      </c>
      <c r="W239" s="482">
        <v>2605</v>
      </c>
      <c r="X239" s="482">
        <v>1675</v>
      </c>
      <c r="Y239" s="482">
        <v>8588</v>
      </c>
      <c r="Z239" s="482">
        <v>274611</v>
      </c>
      <c r="AA239" s="482">
        <v>25730</v>
      </c>
      <c r="AB239" s="478">
        <v>339</v>
      </c>
      <c r="AC239" s="483">
        <v>43.7</v>
      </c>
      <c r="AD239" s="482">
        <v>48086</v>
      </c>
      <c r="AE239" s="482">
        <v>78968</v>
      </c>
      <c r="AF239" s="482">
        <v>67590</v>
      </c>
      <c r="AG239" s="482">
        <v>68808</v>
      </c>
      <c r="AH239" s="482">
        <v>22460</v>
      </c>
      <c r="AI239" s="482">
        <v>10803</v>
      </c>
      <c r="AJ239" s="482">
        <v>3964</v>
      </c>
      <c r="AK239" s="478">
        <v>1</v>
      </c>
      <c r="AL239" s="482">
        <v>271870</v>
      </c>
      <c r="AM239" s="482">
        <v>28308</v>
      </c>
      <c r="AN239" s="482">
        <v>502</v>
      </c>
      <c r="AO239" s="482">
        <v>105442</v>
      </c>
      <c r="AP239" s="482">
        <v>69879</v>
      </c>
      <c r="AQ239" s="482">
        <v>59904</v>
      </c>
      <c r="AR239" s="482">
        <v>64908</v>
      </c>
      <c r="AS239" s="493">
        <v>547</v>
      </c>
    </row>
    <row r="240" spans="1:45" s="481" customFormat="1" ht="15" customHeight="1" x14ac:dyDescent="0.25">
      <c r="A240" s="490">
        <v>2020</v>
      </c>
      <c r="B240" s="491" t="s">
        <v>10</v>
      </c>
      <c r="C240" s="491" t="s">
        <v>106</v>
      </c>
      <c r="D240" s="492">
        <v>5835</v>
      </c>
      <c r="E240" s="492">
        <v>438</v>
      </c>
      <c r="F240" s="484">
        <v>375</v>
      </c>
      <c r="G240" s="492">
        <v>5397</v>
      </c>
      <c r="H240" s="492">
        <v>326</v>
      </c>
      <c r="I240" s="492">
        <v>73</v>
      </c>
      <c r="J240" s="492">
        <v>39</v>
      </c>
      <c r="K240" s="492">
        <v>0</v>
      </c>
      <c r="L240" s="484">
        <v>161</v>
      </c>
      <c r="M240" s="484">
        <v>84</v>
      </c>
      <c r="N240" s="484">
        <v>130</v>
      </c>
      <c r="O240" s="484">
        <v>0</v>
      </c>
      <c r="P240" s="492">
        <v>1413</v>
      </c>
      <c r="Q240" s="492">
        <v>3022</v>
      </c>
      <c r="R240" s="492">
        <v>962</v>
      </c>
      <c r="S240" s="492">
        <v>0</v>
      </c>
      <c r="T240" s="492">
        <v>5725</v>
      </c>
      <c r="U240" s="492">
        <v>14</v>
      </c>
      <c r="V240" s="492">
        <v>9</v>
      </c>
      <c r="W240" s="492">
        <v>56</v>
      </c>
      <c r="X240" s="492">
        <v>28</v>
      </c>
      <c r="Y240" s="492">
        <v>3</v>
      </c>
      <c r="Z240" s="492">
        <v>5441</v>
      </c>
      <c r="AA240" s="492">
        <v>394</v>
      </c>
      <c r="AB240" s="492">
        <v>0</v>
      </c>
      <c r="AC240" s="494">
        <v>42.5</v>
      </c>
      <c r="AD240" s="492">
        <v>1008</v>
      </c>
      <c r="AE240" s="492">
        <v>1465</v>
      </c>
      <c r="AF240" s="492">
        <v>1481</v>
      </c>
      <c r="AG240" s="492">
        <v>1524</v>
      </c>
      <c r="AH240" s="492">
        <v>225</v>
      </c>
      <c r="AI240" s="492">
        <v>92</v>
      </c>
      <c r="AJ240" s="492">
        <v>40</v>
      </c>
      <c r="AK240" s="492">
        <v>0</v>
      </c>
      <c r="AL240" s="492">
        <v>5753</v>
      </c>
      <c r="AM240" s="492">
        <v>82</v>
      </c>
      <c r="AN240" s="492">
        <v>0</v>
      </c>
      <c r="AO240" s="492">
        <v>1958</v>
      </c>
      <c r="AP240" s="492">
        <v>1432</v>
      </c>
      <c r="AQ240" s="492">
        <v>1393</v>
      </c>
      <c r="AR240" s="492">
        <v>1052</v>
      </c>
      <c r="AS240" s="495">
        <v>0</v>
      </c>
    </row>
    <row r="241" spans="1:45" s="481" customFormat="1" ht="15" customHeight="1" x14ac:dyDescent="0.25">
      <c r="A241" s="490">
        <v>2020</v>
      </c>
      <c r="B241" s="491" t="s">
        <v>11</v>
      </c>
      <c r="C241" s="491" t="s">
        <v>106</v>
      </c>
      <c r="D241" s="492">
        <v>1707</v>
      </c>
      <c r="E241" s="492">
        <v>116</v>
      </c>
      <c r="F241" s="484">
        <v>120</v>
      </c>
      <c r="G241" s="492">
        <v>1591</v>
      </c>
      <c r="H241" s="492">
        <v>81</v>
      </c>
      <c r="I241" s="492">
        <v>25</v>
      </c>
      <c r="J241" s="492">
        <v>10</v>
      </c>
      <c r="K241" s="492">
        <v>0</v>
      </c>
      <c r="L241" s="484">
        <v>40</v>
      </c>
      <c r="M241" s="484">
        <v>27</v>
      </c>
      <c r="N241" s="484">
        <v>53</v>
      </c>
      <c r="O241" s="484">
        <v>0</v>
      </c>
      <c r="P241" s="492">
        <v>425</v>
      </c>
      <c r="Q241" s="492">
        <v>710</v>
      </c>
      <c r="R241" s="492">
        <v>456</v>
      </c>
      <c r="S241" s="492">
        <v>0</v>
      </c>
      <c r="T241" s="492">
        <v>1610</v>
      </c>
      <c r="U241" s="492">
        <v>1</v>
      </c>
      <c r="V241" s="492">
        <v>2</v>
      </c>
      <c r="W241" s="492">
        <v>2</v>
      </c>
      <c r="X241" s="492">
        <v>29</v>
      </c>
      <c r="Y241" s="492">
        <v>63</v>
      </c>
      <c r="Z241" s="492">
        <v>1622</v>
      </c>
      <c r="AA241" s="492">
        <v>85</v>
      </c>
      <c r="AB241" s="492">
        <v>0</v>
      </c>
      <c r="AC241" s="494">
        <v>44.4</v>
      </c>
      <c r="AD241" s="492">
        <v>268</v>
      </c>
      <c r="AE241" s="492">
        <v>440</v>
      </c>
      <c r="AF241" s="492">
        <v>324</v>
      </c>
      <c r="AG241" s="492">
        <v>429</v>
      </c>
      <c r="AH241" s="492">
        <v>136</v>
      </c>
      <c r="AI241" s="492">
        <v>79</v>
      </c>
      <c r="AJ241" s="492">
        <v>31</v>
      </c>
      <c r="AK241" s="492">
        <v>0</v>
      </c>
      <c r="AL241" s="492">
        <v>1643</v>
      </c>
      <c r="AM241" s="492">
        <v>64</v>
      </c>
      <c r="AN241" s="492">
        <v>0</v>
      </c>
      <c r="AO241" s="492">
        <v>591</v>
      </c>
      <c r="AP241" s="492">
        <v>373</v>
      </c>
      <c r="AQ241" s="492">
        <v>282</v>
      </c>
      <c r="AR241" s="492">
        <v>461</v>
      </c>
      <c r="AS241" s="495">
        <v>0</v>
      </c>
    </row>
    <row r="242" spans="1:45" s="481" customFormat="1" ht="15" customHeight="1" x14ac:dyDescent="0.25">
      <c r="A242" s="490">
        <v>2020</v>
      </c>
      <c r="B242" s="491" t="s">
        <v>12</v>
      </c>
      <c r="C242" s="491" t="s">
        <v>106</v>
      </c>
      <c r="D242" s="492">
        <v>9783</v>
      </c>
      <c r="E242" s="492">
        <v>1059</v>
      </c>
      <c r="F242" s="484">
        <v>718</v>
      </c>
      <c r="G242" s="492">
        <v>8724</v>
      </c>
      <c r="H242" s="492">
        <v>782</v>
      </c>
      <c r="I242" s="492">
        <v>227</v>
      </c>
      <c r="J242" s="492">
        <v>50</v>
      </c>
      <c r="K242" s="492">
        <v>0</v>
      </c>
      <c r="L242" s="484">
        <v>252</v>
      </c>
      <c r="M242" s="484">
        <v>142</v>
      </c>
      <c r="N242" s="484">
        <v>324</v>
      </c>
      <c r="O242" s="484">
        <v>0</v>
      </c>
      <c r="P242" s="492">
        <v>2383</v>
      </c>
      <c r="Q242" s="492">
        <v>3681</v>
      </c>
      <c r="R242" s="492">
        <v>2660</v>
      </c>
      <c r="S242" s="492">
        <v>0</v>
      </c>
      <c r="T242" s="492">
        <v>9310</v>
      </c>
      <c r="U242" s="492">
        <v>3</v>
      </c>
      <c r="V242" s="492">
        <v>0</v>
      </c>
      <c r="W242" s="492">
        <v>15</v>
      </c>
      <c r="X242" s="492">
        <v>1</v>
      </c>
      <c r="Y242" s="492">
        <v>454</v>
      </c>
      <c r="Z242" s="492">
        <v>9117</v>
      </c>
      <c r="AA242" s="492">
        <v>666</v>
      </c>
      <c r="AB242" s="492">
        <v>0</v>
      </c>
      <c r="AC242" s="494">
        <v>43.8</v>
      </c>
      <c r="AD242" s="492">
        <v>1893</v>
      </c>
      <c r="AE242" s="492">
        <v>2319</v>
      </c>
      <c r="AF242" s="492">
        <v>1812</v>
      </c>
      <c r="AG242" s="492">
        <v>2355</v>
      </c>
      <c r="AH242" s="492">
        <v>878</v>
      </c>
      <c r="AI242" s="492">
        <v>408</v>
      </c>
      <c r="AJ242" s="492">
        <v>118</v>
      </c>
      <c r="AK242" s="492">
        <v>0</v>
      </c>
      <c r="AL242" s="492">
        <v>9317</v>
      </c>
      <c r="AM242" s="492">
        <v>466</v>
      </c>
      <c r="AN242" s="492">
        <v>0</v>
      </c>
      <c r="AO242" s="492">
        <v>3683</v>
      </c>
      <c r="AP242" s="492">
        <v>1899</v>
      </c>
      <c r="AQ242" s="492">
        <v>1524</v>
      </c>
      <c r="AR242" s="492">
        <v>2677</v>
      </c>
      <c r="AS242" s="495">
        <v>0</v>
      </c>
    </row>
    <row r="243" spans="1:45" s="481" customFormat="1" ht="15" customHeight="1" x14ac:dyDescent="0.25">
      <c r="A243" s="490">
        <v>2020</v>
      </c>
      <c r="B243" s="491" t="s">
        <v>13</v>
      </c>
      <c r="C243" s="491" t="s">
        <v>106</v>
      </c>
      <c r="D243" s="492">
        <v>7974</v>
      </c>
      <c r="E243" s="492">
        <v>525</v>
      </c>
      <c r="F243" s="484">
        <v>626</v>
      </c>
      <c r="G243" s="492">
        <v>7449</v>
      </c>
      <c r="H243" s="492">
        <v>334</v>
      </c>
      <c r="I243" s="492">
        <v>118</v>
      </c>
      <c r="J243" s="492">
        <v>73</v>
      </c>
      <c r="K243" s="492">
        <v>0</v>
      </c>
      <c r="L243" s="484">
        <v>215</v>
      </c>
      <c r="M243" s="484">
        <v>104</v>
      </c>
      <c r="N243" s="484">
        <v>307</v>
      </c>
      <c r="O243" s="484">
        <v>0</v>
      </c>
      <c r="P243" s="492">
        <v>1632</v>
      </c>
      <c r="Q243" s="492">
        <v>3737</v>
      </c>
      <c r="R243" s="492">
        <v>2080</v>
      </c>
      <c r="S243" s="492">
        <v>0</v>
      </c>
      <c r="T243" s="492">
        <v>7695</v>
      </c>
      <c r="U243" s="492">
        <v>4</v>
      </c>
      <c r="V243" s="492">
        <v>0</v>
      </c>
      <c r="W243" s="492">
        <v>23</v>
      </c>
      <c r="X243" s="492">
        <v>73</v>
      </c>
      <c r="Y243" s="492">
        <v>179</v>
      </c>
      <c r="Z243" s="492">
        <v>7495</v>
      </c>
      <c r="AA243" s="492">
        <v>479</v>
      </c>
      <c r="AB243" s="492">
        <v>0</v>
      </c>
      <c r="AC243" s="494">
        <v>45.2</v>
      </c>
      <c r="AD243" s="492">
        <v>1022</v>
      </c>
      <c r="AE243" s="492">
        <v>1913</v>
      </c>
      <c r="AF243" s="492">
        <v>1737</v>
      </c>
      <c r="AG243" s="492">
        <v>2264</v>
      </c>
      <c r="AH243" s="492">
        <v>669</v>
      </c>
      <c r="AI243" s="492">
        <v>285</v>
      </c>
      <c r="AJ243" s="492">
        <v>84</v>
      </c>
      <c r="AK243" s="492">
        <v>0</v>
      </c>
      <c r="AL243" s="492">
        <v>7841</v>
      </c>
      <c r="AM243" s="492">
        <v>133</v>
      </c>
      <c r="AN243" s="492">
        <v>0</v>
      </c>
      <c r="AO243" s="492">
        <v>2244</v>
      </c>
      <c r="AP243" s="492">
        <v>1892</v>
      </c>
      <c r="AQ243" s="492">
        <v>1678</v>
      </c>
      <c r="AR243" s="492">
        <v>2160</v>
      </c>
      <c r="AS243" s="495">
        <v>0</v>
      </c>
    </row>
    <row r="244" spans="1:45" s="481" customFormat="1" ht="15" customHeight="1" x14ac:dyDescent="0.25">
      <c r="A244" s="490">
        <v>2020</v>
      </c>
      <c r="B244" s="491" t="s">
        <v>14</v>
      </c>
      <c r="C244" s="491" t="s">
        <v>106</v>
      </c>
      <c r="D244" s="492">
        <v>73337</v>
      </c>
      <c r="E244" s="492">
        <v>4894</v>
      </c>
      <c r="F244" s="484">
        <v>4063</v>
      </c>
      <c r="G244" s="492">
        <v>68443</v>
      </c>
      <c r="H244" s="492">
        <v>2949</v>
      </c>
      <c r="I244" s="492">
        <v>1454</v>
      </c>
      <c r="J244" s="492">
        <v>491</v>
      </c>
      <c r="K244" s="492">
        <v>0</v>
      </c>
      <c r="L244" s="484">
        <v>1392</v>
      </c>
      <c r="M244" s="484">
        <v>952</v>
      </c>
      <c r="N244" s="484">
        <v>1719</v>
      </c>
      <c r="O244" s="484">
        <v>0</v>
      </c>
      <c r="P244" s="492">
        <v>19826</v>
      </c>
      <c r="Q244" s="492">
        <v>36881</v>
      </c>
      <c r="R244" s="492">
        <v>11736</v>
      </c>
      <c r="S244" s="492">
        <v>0</v>
      </c>
      <c r="T244" s="492">
        <v>70539</v>
      </c>
      <c r="U244" s="492">
        <v>0</v>
      </c>
      <c r="V244" s="492">
        <v>0</v>
      </c>
      <c r="W244" s="492">
        <v>0</v>
      </c>
      <c r="X244" s="492">
        <v>0</v>
      </c>
      <c r="Y244" s="492">
        <v>2798</v>
      </c>
      <c r="Z244" s="492">
        <v>64838</v>
      </c>
      <c r="AA244" s="492">
        <v>8499</v>
      </c>
      <c r="AB244" s="492">
        <v>0</v>
      </c>
      <c r="AC244" s="494">
        <v>41.9</v>
      </c>
      <c r="AD244" s="492">
        <v>13130</v>
      </c>
      <c r="AE244" s="492">
        <v>20498</v>
      </c>
      <c r="AF244" s="492">
        <v>18912</v>
      </c>
      <c r="AG244" s="492">
        <v>15380</v>
      </c>
      <c r="AH244" s="492">
        <v>3485</v>
      </c>
      <c r="AI244" s="492">
        <v>1379</v>
      </c>
      <c r="AJ244" s="492">
        <v>553</v>
      </c>
      <c r="AK244" s="492">
        <v>0</v>
      </c>
      <c r="AL244" s="492">
        <v>68273</v>
      </c>
      <c r="AM244" s="492">
        <v>5064</v>
      </c>
      <c r="AN244" s="492">
        <v>0</v>
      </c>
      <c r="AO244" s="492">
        <v>26819</v>
      </c>
      <c r="AP244" s="492">
        <v>21002</v>
      </c>
      <c r="AQ244" s="492">
        <v>13932</v>
      </c>
      <c r="AR244" s="492">
        <v>11583</v>
      </c>
      <c r="AS244" s="495">
        <v>1</v>
      </c>
    </row>
    <row r="245" spans="1:45" s="481" customFormat="1" ht="15" customHeight="1" x14ac:dyDescent="0.25">
      <c r="A245" s="490">
        <v>2020</v>
      </c>
      <c r="B245" s="491" t="s">
        <v>15</v>
      </c>
      <c r="C245" s="491" t="s">
        <v>106</v>
      </c>
      <c r="D245" s="492">
        <v>104976</v>
      </c>
      <c r="E245" s="492">
        <v>6062</v>
      </c>
      <c r="F245" s="484">
        <v>4947</v>
      </c>
      <c r="G245" s="492">
        <v>98914</v>
      </c>
      <c r="H245" s="492">
        <v>4740</v>
      </c>
      <c r="I245" s="492">
        <v>1197</v>
      </c>
      <c r="J245" s="492">
        <v>125</v>
      </c>
      <c r="K245" s="492">
        <v>0</v>
      </c>
      <c r="L245" s="484">
        <v>851</v>
      </c>
      <c r="M245" s="484">
        <v>826</v>
      </c>
      <c r="N245" s="484">
        <v>3270</v>
      </c>
      <c r="O245" s="484">
        <v>0</v>
      </c>
      <c r="P245" s="492">
        <v>25002</v>
      </c>
      <c r="Q245" s="492">
        <v>44681</v>
      </c>
      <c r="R245" s="492">
        <v>29231</v>
      </c>
      <c r="S245" s="492">
        <v>0</v>
      </c>
      <c r="T245" s="492">
        <v>97920</v>
      </c>
      <c r="U245" s="492">
        <v>420</v>
      </c>
      <c r="V245" s="492">
        <v>237</v>
      </c>
      <c r="W245" s="492">
        <v>2119</v>
      </c>
      <c r="X245" s="492">
        <v>1400</v>
      </c>
      <c r="Y245" s="492">
        <v>2880</v>
      </c>
      <c r="Z245" s="492">
        <v>96642</v>
      </c>
      <c r="AA245" s="492">
        <v>8330</v>
      </c>
      <c r="AB245" s="492">
        <v>4</v>
      </c>
      <c r="AC245" s="494">
        <v>44.9</v>
      </c>
      <c r="AD245" s="492">
        <v>15802</v>
      </c>
      <c r="AE245" s="492">
        <v>25782</v>
      </c>
      <c r="AF245" s="492">
        <v>21809</v>
      </c>
      <c r="AG245" s="492">
        <v>25363</v>
      </c>
      <c r="AH245" s="492">
        <v>9148</v>
      </c>
      <c r="AI245" s="492">
        <v>5060</v>
      </c>
      <c r="AJ245" s="492">
        <v>2012</v>
      </c>
      <c r="AK245" s="492">
        <v>0</v>
      </c>
      <c r="AL245" s="492">
        <v>92824</v>
      </c>
      <c r="AM245" s="492">
        <v>12060</v>
      </c>
      <c r="AN245" s="492">
        <v>92</v>
      </c>
      <c r="AO245" s="492">
        <v>35368</v>
      </c>
      <c r="AP245" s="492">
        <v>21919</v>
      </c>
      <c r="AQ245" s="492">
        <v>21295</v>
      </c>
      <c r="AR245" s="492">
        <v>26362</v>
      </c>
      <c r="AS245" s="495">
        <v>32</v>
      </c>
    </row>
    <row r="246" spans="1:45" s="481" customFormat="1" ht="15" customHeight="1" x14ac:dyDescent="0.25">
      <c r="A246" s="490">
        <v>2020</v>
      </c>
      <c r="B246" s="491" t="s">
        <v>16</v>
      </c>
      <c r="C246" s="491" t="s">
        <v>106</v>
      </c>
      <c r="D246" s="492">
        <v>12856</v>
      </c>
      <c r="E246" s="492">
        <v>589</v>
      </c>
      <c r="F246" s="484">
        <v>671</v>
      </c>
      <c r="G246" s="492">
        <v>12267</v>
      </c>
      <c r="H246" s="492">
        <v>467</v>
      </c>
      <c r="I246" s="492">
        <v>110</v>
      </c>
      <c r="J246" s="492">
        <v>12</v>
      </c>
      <c r="K246" s="492">
        <v>0</v>
      </c>
      <c r="L246" s="484">
        <v>107</v>
      </c>
      <c r="M246" s="484">
        <v>127</v>
      </c>
      <c r="N246" s="484">
        <v>437</v>
      </c>
      <c r="O246" s="484">
        <v>0</v>
      </c>
      <c r="P246" s="492">
        <v>3151</v>
      </c>
      <c r="Q246" s="492">
        <v>5956</v>
      </c>
      <c r="R246" s="492">
        <v>3160</v>
      </c>
      <c r="S246" s="492">
        <v>0</v>
      </c>
      <c r="T246" s="478" t="s">
        <v>1</v>
      </c>
      <c r="U246" s="478" t="s">
        <v>1</v>
      </c>
      <c r="V246" s="478" t="s">
        <v>1</v>
      </c>
      <c r="W246" s="478" t="s">
        <v>1</v>
      </c>
      <c r="X246" s="478" t="s">
        <v>1</v>
      </c>
      <c r="Y246" s="478" t="s">
        <v>1</v>
      </c>
      <c r="Z246" s="492">
        <v>10918</v>
      </c>
      <c r="AA246" s="492">
        <v>1135</v>
      </c>
      <c r="AB246" s="492">
        <v>803</v>
      </c>
      <c r="AC246" s="494">
        <v>45.1</v>
      </c>
      <c r="AD246" s="492">
        <v>1710</v>
      </c>
      <c r="AE246" s="492">
        <v>3607</v>
      </c>
      <c r="AF246" s="492">
        <v>2864</v>
      </c>
      <c r="AG246" s="492">
        <v>3077</v>
      </c>
      <c r="AH246" s="492">
        <v>1037</v>
      </c>
      <c r="AI246" s="492">
        <v>413</v>
      </c>
      <c r="AJ246" s="492">
        <v>148</v>
      </c>
      <c r="AK246" s="492">
        <v>0</v>
      </c>
      <c r="AL246" s="492">
        <v>11517</v>
      </c>
      <c r="AM246" s="492">
        <v>1339</v>
      </c>
      <c r="AN246" s="492">
        <v>0</v>
      </c>
      <c r="AO246" s="492">
        <v>4164</v>
      </c>
      <c r="AP246" s="492">
        <v>3485</v>
      </c>
      <c r="AQ246" s="492">
        <v>2373</v>
      </c>
      <c r="AR246" s="492">
        <v>2834</v>
      </c>
      <c r="AS246" s="495">
        <v>0</v>
      </c>
    </row>
    <row r="247" spans="1:45" s="481" customFormat="1" ht="15" customHeight="1" x14ac:dyDescent="0.25">
      <c r="A247" s="490">
        <v>2020</v>
      </c>
      <c r="B247" s="491" t="s">
        <v>17</v>
      </c>
      <c r="C247" s="491" t="s">
        <v>106</v>
      </c>
      <c r="D247" s="492">
        <v>11182</v>
      </c>
      <c r="E247" s="492">
        <v>834</v>
      </c>
      <c r="F247" s="484">
        <v>626</v>
      </c>
      <c r="G247" s="492">
        <v>10348</v>
      </c>
      <c r="H247" s="492">
        <v>662</v>
      </c>
      <c r="I247" s="492">
        <v>135</v>
      </c>
      <c r="J247" s="492">
        <v>37</v>
      </c>
      <c r="K247" s="492">
        <v>0</v>
      </c>
      <c r="L247" s="484">
        <v>155</v>
      </c>
      <c r="M247" s="484">
        <v>120</v>
      </c>
      <c r="N247" s="484">
        <v>351</v>
      </c>
      <c r="O247" s="484">
        <v>0</v>
      </c>
      <c r="P247" s="492">
        <v>3408</v>
      </c>
      <c r="Q247" s="492">
        <v>4673</v>
      </c>
      <c r="R247" s="492">
        <v>2267</v>
      </c>
      <c r="S247" s="492">
        <v>0</v>
      </c>
      <c r="T247" s="492">
        <v>10753</v>
      </c>
      <c r="U247" s="492">
        <v>12</v>
      </c>
      <c r="V247" s="492">
        <v>10</v>
      </c>
      <c r="W247" s="492">
        <v>52</v>
      </c>
      <c r="X247" s="492">
        <v>10</v>
      </c>
      <c r="Y247" s="492">
        <v>345</v>
      </c>
      <c r="Z247" s="492">
        <v>10344</v>
      </c>
      <c r="AA247" s="492">
        <v>837</v>
      </c>
      <c r="AB247" s="492">
        <v>1</v>
      </c>
      <c r="AC247" s="494">
        <v>41.8</v>
      </c>
      <c r="AD247" s="492">
        <v>2183</v>
      </c>
      <c r="AE247" s="492">
        <v>3548</v>
      </c>
      <c r="AF247" s="492">
        <v>2138</v>
      </c>
      <c r="AG247" s="492">
        <v>2028</v>
      </c>
      <c r="AH247" s="492">
        <v>804</v>
      </c>
      <c r="AI247" s="492">
        <v>368</v>
      </c>
      <c r="AJ247" s="492">
        <v>113</v>
      </c>
      <c r="AK247" s="492">
        <v>0</v>
      </c>
      <c r="AL247" s="492">
        <v>10219</v>
      </c>
      <c r="AM247" s="492">
        <v>961</v>
      </c>
      <c r="AN247" s="492">
        <v>2</v>
      </c>
      <c r="AO247" s="492">
        <v>4660</v>
      </c>
      <c r="AP247" s="492">
        <v>2695</v>
      </c>
      <c r="AQ247" s="492">
        <v>1737</v>
      </c>
      <c r="AR247" s="492">
        <v>2090</v>
      </c>
      <c r="AS247" s="495">
        <v>0</v>
      </c>
    </row>
    <row r="248" spans="1:45" s="481" customFormat="1" ht="15" customHeight="1" x14ac:dyDescent="0.25">
      <c r="A248" s="490">
        <v>2020</v>
      </c>
      <c r="B248" s="491" t="s">
        <v>18</v>
      </c>
      <c r="C248" s="491" t="s">
        <v>106</v>
      </c>
      <c r="D248" s="492">
        <v>36394</v>
      </c>
      <c r="E248" s="492">
        <v>2588</v>
      </c>
      <c r="F248" s="484">
        <v>2496</v>
      </c>
      <c r="G248" s="492">
        <v>33806</v>
      </c>
      <c r="H248" s="492">
        <v>1810</v>
      </c>
      <c r="I248" s="492">
        <v>680</v>
      </c>
      <c r="J248" s="492">
        <v>98</v>
      </c>
      <c r="K248" s="492">
        <v>0</v>
      </c>
      <c r="L248" s="484">
        <v>910</v>
      </c>
      <c r="M248" s="484">
        <v>581</v>
      </c>
      <c r="N248" s="484">
        <v>1005</v>
      </c>
      <c r="O248" s="484">
        <v>0</v>
      </c>
      <c r="P248" s="492">
        <v>9278</v>
      </c>
      <c r="Q248" s="492">
        <v>16720</v>
      </c>
      <c r="R248" s="492">
        <v>7808</v>
      </c>
      <c r="S248" s="492">
        <v>0</v>
      </c>
      <c r="T248" s="492">
        <v>34627</v>
      </c>
      <c r="U248" s="492">
        <v>141</v>
      </c>
      <c r="V248" s="492">
        <v>74</v>
      </c>
      <c r="W248" s="492">
        <v>5</v>
      </c>
      <c r="X248" s="492">
        <v>1</v>
      </c>
      <c r="Y248" s="492">
        <v>1546</v>
      </c>
      <c r="Z248" s="492">
        <v>33752</v>
      </c>
      <c r="AA248" s="492">
        <v>2623</v>
      </c>
      <c r="AB248" s="492">
        <v>19</v>
      </c>
      <c r="AC248" s="494">
        <v>43</v>
      </c>
      <c r="AD248" s="492">
        <v>5495</v>
      </c>
      <c r="AE248" s="492">
        <v>11141</v>
      </c>
      <c r="AF248" s="492">
        <v>8156</v>
      </c>
      <c r="AG248" s="492">
        <v>7196</v>
      </c>
      <c r="AH248" s="492">
        <v>2638</v>
      </c>
      <c r="AI248" s="492">
        <v>1364</v>
      </c>
      <c r="AJ248" s="492">
        <v>404</v>
      </c>
      <c r="AK248" s="492">
        <v>0</v>
      </c>
      <c r="AL248" s="492">
        <v>32764</v>
      </c>
      <c r="AM248" s="492">
        <v>3629</v>
      </c>
      <c r="AN248" s="492">
        <v>1</v>
      </c>
      <c r="AO248" s="492">
        <v>13288</v>
      </c>
      <c r="AP248" s="492">
        <v>9939</v>
      </c>
      <c r="AQ248" s="492">
        <v>6174</v>
      </c>
      <c r="AR248" s="492">
        <v>6992</v>
      </c>
      <c r="AS248" s="495">
        <v>1</v>
      </c>
    </row>
    <row r="249" spans="1:45" s="481" customFormat="1" ht="15" customHeight="1" x14ac:dyDescent="0.25">
      <c r="A249" s="490">
        <v>2020</v>
      </c>
      <c r="B249" s="491" t="s">
        <v>19</v>
      </c>
      <c r="C249" s="491" t="s">
        <v>106</v>
      </c>
      <c r="D249" s="492">
        <v>38863</v>
      </c>
      <c r="E249" s="492">
        <v>3298</v>
      </c>
      <c r="F249" s="484">
        <v>2040</v>
      </c>
      <c r="G249" s="492">
        <v>35565</v>
      </c>
      <c r="H249" s="492">
        <v>2206</v>
      </c>
      <c r="I249" s="492">
        <v>953</v>
      </c>
      <c r="J249" s="492">
        <v>139</v>
      </c>
      <c r="K249" s="492">
        <v>0</v>
      </c>
      <c r="L249" s="484">
        <v>542</v>
      </c>
      <c r="M249" s="484">
        <v>510</v>
      </c>
      <c r="N249" s="484">
        <v>988</v>
      </c>
      <c r="O249" s="484">
        <v>0</v>
      </c>
      <c r="P249" s="492">
        <v>9420</v>
      </c>
      <c r="Q249" s="492">
        <v>17345</v>
      </c>
      <c r="R249" s="492">
        <v>8800</v>
      </c>
      <c r="S249" s="492">
        <v>0</v>
      </c>
      <c r="T249" s="492">
        <v>35880</v>
      </c>
      <c r="U249" s="492">
        <v>163</v>
      </c>
      <c r="V249" s="492">
        <v>115</v>
      </c>
      <c r="W249" s="492">
        <v>195</v>
      </c>
      <c r="X249" s="492">
        <v>216</v>
      </c>
      <c r="Y249" s="492">
        <v>2294</v>
      </c>
      <c r="Z249" s="492">
        <v>35301</v>
      </c>
      <c r="AA249" s="492">
        <v>3562</v>
      </c>
      <c r="AB249" s="492">
        <v>0</v>
      </c>
      <c r="AC249" s="494">
        <v>43.4</v>
      </c>
      <c r="AD249" s="492">
        <v>5684</v>
      </c>
      <c r="AE249" s="492">
        <v>11474</v>
      </c>
      <c r="AF249" s="492">
        <v>8816</v>
      </c>
      <c r="AG249" s="492">
        <v>7923</v>
      </c>
      <c r="AH249" s="492">
        <v>3011</v>
      </c>
      <c r="AI249" s="492">
        <v>1447</v>
      </c>
      <c r="AJ249" s="492">
        <v>508</v>
      </c>
      <c r="AK249" s="492">
        <v>0</v>
      </c>
      <c r="AL249" s="492">
        <v>32989</v>
      </c>
      <c r="AM249" s="492">
        <v>5499</v>
      </c>
      <c r="AN249" s="492">
        <v>375</v>
      </c>
      <c r="AO249" s="492">
        <v>14949</v>
      </c>
      <c r="AP249" s="492">
        <v>9361</v>
      </c>
      <c r="AQ249" s="492">
        <v>6973</v>
      </c>
      <c r="AR249" s="492">
        <v>7388</v>
      </c>
      <c r="AS249" s="495">
        <v>192</v>
      </c>
    </row>
    <row r="250" spans="1:45" s="481" customFormat="1" ht="15" customHeight="1" x14ac:dyDescent="0.25">
      <c r="A250" s="490">
        <v>2020</v>
      </c>
      <c r="B250" s="491" t="s">
        <v>20</v>
      </c>
      <c r="C250" s="491" t="s">
        <v>106</v>
      </c>
      <c r="D250" s="492">
        <v>532</v>
      </c>
      <c r="E250" s="492">
        <v>128</v>
      </c>
      <c r="F250" s="484">
        <v>120</v>
      </c>
      <c r="G250" s="492">
        <v>404</v>
      </c>
      <c r="H250" s="492">
        <v>55</v>
      </c>
      <c r="I250" s="492">
        <v>45</v>
      </c>
      <c r="J250" s="492">
        <v>28</v>
      </c>
      <c r="K250" s="492">
        <v>0</v>
      </c>
      <c r="L250" s="484">
        <v>48</v>
      </c>
      <c r="M250" s="484">
        <v>33</v>
      </c>
      <c r="N250" s="484">
        <v>39</v>
      </c>
      <c r="O250" s="484">
        <v>0</v>
      </c>
      <c r="P250" s="492">
        <v>112</v>
      </c>
      <c r="Q250" s="492">
        <v>197</v>
      </c>
      <c r="R250" s="492">
        <v>95</v>
      </c>
      <c r="S250" s="492">
        <v>0</v>
      </c>
      <c r="T250" s="492">
        <v>517</v>
      </c>
      <c r="U250" s="492">
        <v>3</v>
      </c>
      <c r="V250" s="492">
        <v>2</v>
      </c>
      <c r="W250" s="492">
        <v>3</v>
      </c>
      <c r="X250" s="492">
        <v>0</v>
      </c>
      <c r="Y250" s="492">
        <v>7</v>
      </c>
      <c r="Z250" s="492">
        <v>478</v>
      </c>
      <c r="AA250" s="492">
        <v>54</v>
      </c>
      <c r="AB250" s="492">
        <v>0</v>
      </c>
      <c r="AC250" s="494">
        <v>42.7</v>
      </c>
      <c r="AD250" s="492">
        <v>79</v>
      </c>
      <c r="AE250" s="492">
        <v>176</v>
      </c>
      <c r="AF250" s="492">
        <v>110</v>
      </c>
      <c r="AG250" s="492">
        <v>103</v>
      </c>
      <c r="AH250" s="492">
        <v>42</v>
      </c>
      <c r="AI250" s="492">
        <v>18</v>
      </c>
      <c r="AJ250" s="492">
        <v>4</v>
      </c>
      <c r="AK250" s="492">
        <v>0</v>
      </c>
      <c r="AL250" s="492">
        <v>483</v>
      </c>
      <c r="AM250" s="492">
        <v>49</v>
      </c>
      <c r="AN250" s="492">
        <v>0</v>
      </c>
      <c r="AO250" s="492">
        <v>214</v>
      </c>
      <c r="AP250" s="492">
        <v>141</v>
      </c>
      <c r="AQ250" s="492">
        <v>77</v>
      </c>
      <c r="AR250" s="492">
        <v>100</v>
      </c>
      <c r="AS250" s="495">
        <v>0</v>
      </c>
    </row>
    <row r="251" spans="1:45" s="481" customFormat="1" ht="15" customHeight="1" x14ac:dyDescent="0.25">
      <c r="A251" s="490">
        <v>2020</v>
      </c>
      <c r="B251" s="491" t="s">
        <v>105</v>
      </c>
      <c r="C251" s="491" t="s">
        <v>106</v>
      </c>
      <c r="D251" s="492">
        <v>1368</v>
      </c>
      <c r="E251" s="492">
        <v>708</v>
      </c>
      <c r="F251" s="484">
        <v>222</v>
      </c>
      <c r="G251" s="492">
        <v>660</v>
      </c>
      <c r="H251" s="492">
        <v>326</v>
      </c>
      <c r="I251" s="492">
        <v>268</v>
      </c>
      <c r="J251" s="492">
        <v>114</v>
      </c>
      <c r="K251" s="492">
        <v>0</v>
      </c>
      <c r="L251" s="484">
        <v>84</v>
      </c>
      <c r="M251" s="484">
        <v>74</v>
      </c>
      <c r="N251" s="484">
        <v>64</v>
      </c>
      <c r="O251" s="484">
        <v>0</v>
      </c>
      <c r="P251" s="492">
        <v>74</v>
      </c>
      <c r="Q251" s="492">
        <v>355</v>
      </c>
      <c r="R251" s="492">
        <v>231</v>
      </c>
      <c r="S251" s="492">
        <v>0</v>
      </c>
      <c r="T251" s="492">
        <v>1083</v>
      </c>
      <c r="U251" s="478" t="s">
        <v>669</v>
      </c>
      <c r="V251" s="478" t="s">
        <v>669</v>
      </c>
      <c r="W251" s="478">
        <v>22</v>
      </c>
      <c r="X251" s="478" t="s">
        <v>669</v>
      </c>
      <c r="Y251" s="492">
        <v>254</v>
      </c>
      <c r="Z251" s="492">
        <v>1177</v>
      </c>
      <c r="AA251" s="492">
        <v>190</v>
      </c>
      <c r="AB251" s="492">
        <v>1</v>
      </c>
      <c r="AC251" s="494">
        <v>44</v>
      </c>
      <c r="AD251" s="492">
        <v>162</v>
      </c>
      <c r="AE251" s="492">
        <v>442</v>
      </c>
      <c r="AF251" s="492">
        <v>290</v>
      </c>
      <c r="AG251" s="492">
        <v>280</v>
      </c>
      <c r="AH251" s="492">
        <v>113</v>
      </c>
      <c r="AI251" s="492">
        <v>55</v>
      </c>
      <c r="AJ251" s="492">
        <v>26</v>
      </c>
      <c r="AK251" s="492">
        <v>0</v>
      </c>
      <c r="AL251" s="492">
        <v>1240</v>
      </c>
      <c r="AM251" s="492">
        <v>127</v>
      </c>
      <c r="AN251" s="492">
        <v>1</v>
      </c>
      <c r="AO251" s="492">
        <v>557</v>
      </c>
      <c r="AP251" s="492">
        <v>333</v>
      </c>
      <c r="AQ251" s="492">
        <v>212</v>
      </c>
      <c r="AR251" s="492">
        <v>266</v>
      </c>
      <c r="AS251" s="495">
        <v>0</v>
      </c>
    </row>
    <row r="252" spans="1:45" s="481" customFormat="1" ht="15" customHeight="1" x14ac:dyDescent="0.25">
      <c r="A252" s="490">
        <v>2020</v>
      </c>
      <c r="B252" s="491" t="s">
        <v>376</v>
      </c>
      <c r="C252" s="491" t="s">
        <v>106</v>
      </c>
      <c r="D252" s="492">
        <v>304807</v>
      </c>
      <c r="E252" s="484" t="s">
        <v>1</v>
      </c>
      <c r="F252" s="484" t="s">
        <v>1</v>
      </c>
      <c r="G252" s="484" t="s">
        <v>1</v>
      </c>
      <c r="H252" s="484" t="s">
        <v>1</v>
      </c>
      <c r="I252" s="484" t="s">
        <v>1</v>
      </c>
      <c r="J252" s="484" t="s">
        <v>1</v>
      </c>
      <c r="K252" s="484" t="s">
        <v>1</v>
      </c>
      <c r="L252" s="484" t="s">
        <v>1</v>
      </c>
      <c r="M252" s="484" t="s">
        <v>1</v>
      </c>
      <c r="N252" s="484" t="s">
        <v>1</v>
      </c>
      <c r="O252" s="484" t="s">
        <v>1</v>
      </c>
      <c r="P252" s="484" t="s">
        <v>1</v>
      </c>
      <c r="Q252" s="484" t="s">
        <v>1</v>
      </c>
      <c r="R252" s="484" t="s">
        <v>1</v>
      </c>
      <c r="S252" s="484" t="s">
        <v>1</v>
      </c>
      <c r="T252" s="492">
        <v>275659</v>
      </c>
      <c r="U252" s="492">
        <v>761</v>
      </c>
      <c r="V252" s="492">
        <v>449</v>
      </c>
      <c r="W252" s="492">
        <v>2492</v>
      </c>
      <c r="X252" s="492">
        <v>1758</v>
      </c>
      <c r="Y252" s="492">
        <v>10823</v>
      </c>
      <c r="Z252" s="492">
        <v>277125</v>
      </c>
      <c r="AA252" s="492">
        <v>26854</v>
      </c>
      <c r="AB252" s="492">
        <v>828</v>
      </c>
      <c r="AC252" s="494">
        <v>43.6</v>
      </c>
      <c r="AD252" s="492">
        <v>48436</v>
      </c>
      <c r="AE252" s="492">
        <v>82805</v>
      </c>
      <c r="AF252" s="492">
        <v>68449</v>
      </c>
      <c r="AG252" s="492">
        <v>67922</v>
      </c>
      <c r="AH252" s="492">
        <v>22186</v>
      </c>
      <c r="AI252" s="492">
        <v>10968</v>
      </c>
      <c r="AJ252" s="492">
        <v>4041</v>
      </c>
      <c r="AK252" s="492">
        <v>0</v>
      </c>
      <c r="AL252" s="492">
        <v>274863</v>
      </c>
      <c r="AM252" s="492">
        <v>29473</v>
      </c>
      <c r="AN252" s="492">
        <v>471</v>
      </c>
      <c r="AO252" s="492">
        <v>108495</v>
      </c>
      <c r="AP252" s="492">
        <v>74471</v>
      </c>
      <c r="AQ252" s="492">
        <v>57650</v>
      </c>
      <c r="AR252" s="492">
        <v>63965</v>
      </c>
      <c r="AS252" s="495">
        <v>226</v>
      </c>
    </row>
    <row r="253" spans="1:45" s="481" customFormat="1" ht="15" customHeight="1" x14ac:dyDescent="0.25">
      <c r="A253" s="490">
        <v>2021</v>
      </c>
      <c r="B253" s="491" t="s">
        <v>10</v>
      </c>
      <c r="C253" s="491" t="s">
        <v>106</v>
      </c>
      <c r="D253" s="492">
        <v>5944</v>
      </c>
      <c r="E253" s="484">
        <v>484</v>
      </c>
      <c r="F253" s="496" t="s">
        <v>1</v>
      </c>
      <c r="G253" s="484">
        <v>5460</v>
      </c>
      <c r="H253" s="484">
        <v>315</v>
      </c>
      <c r="I253" s="484">
        <v>99</v>
      </c>
      <c r="J253" s="484">
        <v>70</v>
      </c>
      <c r="K253" s="484">
        <v>0</v>
      </c>
      <c r="L253" s="484" t="s">
        <v>1</v>
      </c>
      <c r="M253" s="484" t="s">
        <v>1</v>
      </c>
      <c r="N253" s="484" t="s">
        <v>1</v>
      </c>
      <c r="O253" s="484" t="s">
        <v>1</v>
      </c>
      <c r="P253" s="484">
        <v>1444</v>
      </c>
      <c r="Q253" s="484">
        <v>2970</v>
      </c>
      <c r="R253" s="484">
        <v>1046</v>
      </c>
      <c r="S253" s="484">
        <v>0</v>
      </c>
      <c r="T253" s="492">
        <v>5834</v>
      </c>
      <c r="U253" s="492">
        <v>17</v>
      </c>
      <c r="V253" s="492">
        <v>8</v>
      </c>
      <c r="W253" s="492">
        <v>60</v>
      </c>
      <c r="X253" s="492">
        <v>25</v>
      </c>
      <c r="Y253" s="492">
        <v>0</v>
      </c>
      <c r="Z253" s="492">
        <v>5523</v>
      </c>
      <c r="AA253" s="492">
        <v>421</v>
      </c>
      <c r="AB253" s="492">
        <v>0</v>
      </c>
      <c r="AC253" s="494">
        <v>42.7</v>
      </c>
      <c r="AD253" s="492">
        <v>1047</v>
      </c>
      <c r="AE253" s="492">
        <v>1460</v>
      </c>
      <c r="AF253" s="492">
        <v>1462</v>
      </c>
      <c r="AG253" s="492">
        <v>1566</v>
      </c>
      <c r="AH253" s="492">
        <v>261</v>
      </c>
      <c r="AI253" s="492">
        <v>109</v>
      </c>
      <c r="AJ253" s="492">
        <v>39</v>
      </c>
      <c r="AK253" s="492">
        <v>0</v>
      </c>
      <c r="AL253" s="492">
        <v>5858</v>
      </c>
      <c r="AM253" s="492">
        <v>86</v>
      </c>
      <c r="AN253" s="492">
        <v>0</v>
      </c>
      <c r="AO253" s="492">
        <v>1973</v>
      </c>
      <c r="AP253" s="492">
        <v>1498</v>
      </c>
      <c r="AQ253" s="492">
        <v>1332</v>
      </c>
      <c r="AR253" s="492">
        <v>1141</v>
      </c>
      <c r="AS253" s="495">
        <v>0</v>
      </c>
    </row>
    <row r="254" spans="1:45" s="481" customFormat="1" ht="15" customHeight="1" x14ac:dyDescent="0.25">
      <c r="A254" s="490">
        <v>2021</v>
      </c>
      <c r="B254" s="491" t="s">
        <v>11</v>
      </c>
      <c r="C254" s="491" t="s">
        <v>106</v>
      </c>
      <c r="D254" s="492">
        <v>1744</v>
      </c>
      <c r="E254" s="484">
        <v>157</v>
      </c>
      <c r="F254" s="496" t="s">
        <v>1</v>
      </c>
      <c r="G254" s="484">
        <v>1587</v>
      </c>
      <c r="H254" s="484">
        <v>117</v>
      </c>
      <c r="I254" s="484">
        <v>33</v>
      </c>
      <c r="J254" s="484">
        <v>7</v>
      </c>
      <c r="K254" s="484">
        <v>0</v>
      </c>
      <c r="L254" s="484" t="s">
        <v>1</v>
      </c>
      <c r="M254" s="484" t="s">
        <v>1</v>
      </c>
      <c r="N254" s="484" t="s">
        <v>1</v>
      </c>
      <c r="O254" s="484" t="s">
        <v>1</v>
      </c>
      <c r="P254" s="484">
        <v>432</v>
      </c>
      <c r="Q254" s="484">
        <v>700</v>
      </c>
      <c r="R254" s="484">
        <v>455</v>
      </c>
      <c r="S254" s="484">
        <v>0</v>
      </c>
      <c r="T254" s="478" t="s">
        <v>1</v>
      </c>
      <c r="U254" s="478" t="s">
        <v>1</v>
      </c>
      <c r="V254" s="478" t="s">
        <v>1</v>
      </c>
      <c r="W254" s="478" t="s">
        <v>1</v>
      </c>
      <c r="X254" s="478" t="s">
        <v>1</v>
      </c>
      <c r="Y254" s="478" t="s">
        <v>1</v>
      </c>
      <c r="Z254" s="492">
        <v>1651</v>
      </c>
      <c r="AA254" s="492">
        <v>93</v>
      </c>
      <c r="AB254" s="492">
        <v>0</v>
      </c>
      <c r="AC254" s="494">
        <v>43.9</v>
      </c>
      <c r="AD254" s="492">
        <v>285</v>
      </c>
      <c r="AE254" s="492">
        <v>476</v>
      </c>
      <c r="AF254" s="492">
        <v>329</v>
      </c>
      <c r="AG254" s="492">
        <v>407</v>
      </c>
      <c r="AH254" s="492">
        <v>139</v>
      </c>
      <c r="AI254" s="492">
        <v>76</v>
      </c>
      <c r="AJ254" s="492">
        <v>32</v>
      </c>
      <c r="AK254" s="492">
        <v>0</v>
      </c>
      <c r="AL254" s="492">
        <v>1665</v>
      </c>
      <c r="AM254" s="492">
        <v>79</v>
      </c>
      <c r="AN254" s="492">
        <v>0</v>
      </c>
      <c r="AO254" s="492">
        <v>612</v>
      </c>
      <c r="AP254" s="492">
        <v>416</v>
      </c>
      <c r="AQ254" s="492">
        <v>267</v>
      </c>
      <c r="AR254" s="492">
        <v>449</v>
      </c>
      <c r="AS254" s="495">
        <v>0</v>
      </c>
    </row>
    <row r="255" spans="1:45" s="481" customFormat="1" ht="15" customHeight="1" x14ac:dyDescent="0.25">
      <c r="A255" s="490">
        <v>2021</v>
      </c>
      <c r="B255" s="491" t="s">
        <v>12</v>
      </c>
      <c r="C255" s="491" t="s">
        <v>106</v>
      </c>
      <c r="D255" s="492">
        <v>10218</v>
      </c>
      <c r="E255" s="484">
        <v>1153</v>
      </c>
      <c r="F255" s="496" t="s">
        <v>1</v>
      </c>
      <c r="G255" s="484">
        <v>9065</v>
      </c>
      <c r="H255" s="484">
        <v>692</v>
      </c>
      <c r="I255" s="484">
        <v>249</v>
      </c>
      <c r="J255" s="484">
        <v>212</v>
      </c>
      <c r="K255" s="484">
        <v>0</v>
      </c>
      <c r="L255" s="484" t="s">
        <v>1</v>
      </c>
      <c r="M255" s="484" t="s">
        <v>1</v>
      </c>
      <c r="N255" s="484" t="s">
        <v>1</v>
      </c>
      <c r="O255" s="484" t="s">
        <v>1</v>
      </c>
      <c r="P255" s="484">
        <v>2707</v>
      </c>
      <c r="Q255" s="484">
        <v>3727</v>
      </c>
      <c r="R255" s="484">
        <v>2631</v>
      </c>
      <c r="S255" s="484">
        <v>0</v>
      </c>
      <c r="T255" s="492">
        <v>9543</v>
      </c>
      <c r="U255" s="492">
        <v>5</v>
      </c>
      <c r="V255" s="492">
        <v>1</v>
      </c>
      <c r="W255" s="492">
        <v>26</v>
      </c>
      <c r="X255" s="492">
        <v>0</v>
      </c>
      <c r="Y255" s="492">
        <v>643</v>
      </c>
      <c r="Z255" s="492">
        <v>9484</v>
      </c>
      <c r="AA255" s="492">
        <v>734</v>
      </c>
      <c r="AB255" s="492">
        <v>0</v>
      </c>
      <c r="AC255" s="494">
        <v>43.7</v>
      </c>
      <c r="AD255" s="492">
        <v>1931</v>
      </c>
      <c r="AE255" s="492">
        <v>2614</v>
      </c>
      <c r="AF255" s="492">
        <v>1810</v>
      </c>
      <c r="AG255" s="492">
        <v>2332</v>
      </c>
      <c r="AH255" s="492">
        <v>917</v>
      </c>
      <c r="AI255" s="492">
        <v>445</v>
      </c>
      <c r="AJ255" s="492">
        <v>169</v>
      </c>
      <c r="AK255" s="492">
        <v>0</v>
      </c>
      <c r="AL255" s="492">
        <v>9672</v>
      </c>
      <c r="AM255" s="492">
        <v>545</v>
      </c>
      <c r="AN255" s="492">
        <v>1</v>
      </c>
      <c r="AO255" s="492">
        <v>3863</v>
      </c>
      <c r="AP255" s="492">
        <v>2153</v>
      </c>
      <c r="AQ255" s="492">
        <v>1470</v>
      </c>
      <c r="AR255" s="492">
        <v>2731</v>
      </c>
      <c r="AS255" s="495">
        <v>1</v>
      </c>
    </row>
    <row r="256" spans="1:45" s="481" customFormat="1" ht="15" customHeight="1" x14ac:dyDescent="0.25">
      <c r="A256" s="490">
        <v>2021</v>
      </c>
      <c r="B256" s="491" t="s">
        <v>13</v>
      </c>
      <c r="C256" s="491" t="s">
        <v>106</v>
      </c>
      <c r="D256" s="492">
        <v>8045</v>
      </c>
      <c r="E256" s="484">
        <v>697</v>
      </c>
      <c r="F256" s="496" t="s">
        <v>1</v>
      </c>
      <c r="G256" s="484">
        <v>7348</v>
      </c>
      <c r="H256" s="484">
        <v>368</v>
      </c>
      <c r="I256" s="484">
        <v>170</v>
      </c>
      <c r="J256" s="484">
        <v>159</v>
      </c>
      <c r="K256" s="484">
        <v>0</v>
      </c>
      <c r="L256" s="484" t="s">
        <v>1</v>
      </c>
      <c r="M256" s="484" t="s">
        <v>1</v>
      </c>
      <c r="N256" s="484" t="s">
        <v>1</v>
      </c>
      <c r="O256" s="484" t="s">
        <v>1</v>
      </c>
      <c r="P256" s="484">
        <v>1568</v>
      </c>
      <c r="Q256" s="484">
        <v>3696</v>
      </c>
      <c r="R256" s="484">
        <v>2084</v>
      </c>
      <c r="S256" s="484">
        <v>0</v>
      </c>
      <c r="T256" s="492">
        <v>7535</v>
      </c>
      <c r="U256" s="492">
        <v>4</v>
      </c>
      <c r="V256" s="492">
        <v>0</v>
      </c>
      <c r="W256" s="492">
        <v>7</v>
      </c>
      <c r="X256" s="492">
        <v>47</v>
      </c>
      <c r="Y256" s="492">
        <v>452</v>
      </c>
      <c r="Z256" s="492">
        <v>7558</v>
      </c>
      <c r="AA256" s="492">
        <v>487</v>
      </c>
      <c r="AB256" s="492">
        <v>0</v>
      </c>
      <c r="AC256" s="494">
        <v>45.4</v>
      </c>
      <c r="AD256" s="492">
        <v>985</v>
      </c>
      <c r="AE256" s="492">
        <v>1952</v>
      </c>
      <c r="AF256" s="492">
        <v>1767</v>
      </c>
      <c r="AG256" s="492">
        <v>2198</v>
      </c>
      <c r="AH256" s="492">
        <v>686</v>
      </c>
      <c r="AI256" s="492">
        <v>351</v>
      </c>
      <c r="AJ256" s="492">
        <v>106</v>
      </c>
      <c r="AK256" s="492">
        <v>0</v>
      </c>
      <c r="AL256" s="492">
        <v>7894</v>
      </c>
      <c r="AM256" s="492">
        <v>151</v>
      </c>
      <c r="AN256" s="492">
        <v>0</v>
      </c>
      <c r="AO256" s="492">
        <v>2174</v>
      </c>
      <c r="AP256" s="492">
        <v>2065</v>
      </c>
      <c r="AQ256" s="492">
        <v>1568</v>
      </c>
      <c r="AR256" s="492">
        <v>2238</v>
      </c>
      <c r="AS256" s="495">
        <v>0</v>
      </c>
    </row>
    <row r="257" spans="1:45" s="481" customFormat="1" ht="15" customHeight="1" x14ac:dyDescent="0.25">
      <c r="A257" s="490">
        <v>2021</v>
      </c>
      <c r="B257" s="491" t="s">
        <v>14</v>
      </c>
      <c r="C257" s="491" t="s">
        <v>106</v>
      </c>
      <c r="D257" s="492">
        <v>76712</v>
      </c>
      <c r="E257" s="484">
        <v>7438</v>
      </c>
      <c r="F257" s="496" t="s">
        <v>1</v>
      </c>
      <c r="G257" s="484">
        <v>69274</v>
      </c>
      <c r="H257" s="484">
        <v>4152</v>
      </c>
      <c r="I257" s="484">
        <v>2002</v>
      </c>
      <c r="J257" s="484">
        <v>1284</v>
      </c>
      <c r="K257" s="484">
        <v>0</v>
      </c>
      <c r="L257" s="484" t="s">
        <v>1</v>
      </c>
      <c r="M257" s="484" t="s">
        <v>1</v>
      </c>
      <c r="N257" s="484" t="s">
        <v>1</v>
      </c>
      <c r="O257" s="484" t="s">
        <v>1</v>
      </c>
      <c r="P257" s="484">
        <v>19548</v>
      </c>
      <c r="Q257" s="484">
        <v>37558</v>
      </c>
      <c r="R257" s="484">
        <v>12168</v>
      </c>
      <c r="S257" s="484">
        <v>0</v>
      </c>
      <c r="T257" s="492">
        <v>73062</v>
      </c>
      <c r="U257" s="492">
        <v>0</v>
      </c>
      <c r="V257" s="492">
        <v>0</v>
      </c>
      <c r="W257" s="492">
        <v>0</v>
      </c>
      <c r="X257" s="492">
        <v>0</v>
      </c>
      <c r="Y257" s="492">
        <v>3650</v>
      </c>
      <c r="Z257" s="492">
        <v>67723</v>
      </c>
      <c r="AA257" s="492">
        <v>8989</v>
      </c>
      <c r="AB257" s="492">
        <v>0</v>
      </c>
      <c r="AC257" s="494">
        <v>42.1</v>
      </c>
      <c r="AD257" s="492">
        <v>13469</v>
      </c>
      <c r="AE257" s="492">
        <v>21246</v>
      </c>
      <c r="AF257" s="492">
        <v>20011</v>
      </c>
      <c r="AG257" s="492">
        <v>15474</v>
      </c>
      <c r="AH257" s="492">
        <v>3851</v>
      </c>
      <c r="AI257" s="492">
        <v>1985</v>
      </c>
      <c r="AJ257" s="492">
        <v>676</v>
      </c>
      <c r="AK257" s="492">
        <v>0</v>
      </c>
      <c r="AL257" s="492">
        <v>70937</v>
      </c>
      <c r="AM257" s="492">
        <v>5775</v>
      </c>
      <c r="AN257" s="492">
        <v>0</v>
      </c>
      <c r="AO257" s="492">
        <v>28290</v>
      </c>
      <c r="AP257" s="492">
        <v>22383</v>
      </c>
      <c r="AQ257" s="492">
        <v>13352</v>
      </c>
      <c r="AR257" s="492">
        <v>12687</v>
      </c>
      <c r="AS257" s="495">
        <v>0</v>
      </c>
    </row>
    <row r="258" spans="1:45" s="481" customFormat="1" ht="15" customHeight="1" x14ac:dyDescent="0.25">
      <c r="A258" s="490">
        <v>2021</v>
      </c>
      <c r="B258" s="491" t="s">
        <v>15</v>
      </c>
      <c r="C258" s="491" t="s">
        <v>106</v>
      </c>
      <c r="D258" s="492">
        <v>106595</v>
      </c>
      <c r="E258" s="484">
        <v>6566</v>
      </c>
      <c r="F258" s="496" t="s">
        <v>1</v>
      </c>
      <c r="G258" s="484">
        <v>100029</v>
      </c>
      <c r="H258" s="484">
        <v>4977</v>
      </c>
      <c r="I258" s="484">
        <v>1297</v>
      </c>
      <c r="J258" s="484">
        <v>292</v>
      </c>
      <c r="K258" s="484">
        <v>0</v>
      </c>
      <c r="L258" s="484" t="s">
        <v>1</v>
      </c>
      <c r="M258" s="484" t="s">
        <v>1</v>
      </c>
      <c r="N258" s="484" t="s">
        <v>1</v>
      </c>
      <c r="O258" s="484" t="s">
        <v>1</v>
      </c>
      <c r="P258" s="484">
        <v>26225</v>
      </c>
      <c r="Q258" s="484">
        <v>45279</v>
      </c>
      <c r="R258" s="484">
        <v>28525</v>
      </c>
      <c r="S258" s="484">
        <v>0</v>
      </c>
      <c r="T258" s="492">
        <v>98899</v>
      </c>
      <c r="U258" s="492">
        <v>332</v>
      </c>
      <c r="V258" s="492">
        <v>284</v>
      </c>
      <c r="W258" s="492">
        <v>2119</v>
      </c>
      <c r="X258" s="492">
        <v>1618</v>
      </c>
      <c r="Y258" s="492">
        <v>3343</v>
      </c>
      <c r="Z258" s="492">
        <v>97807</v>
      </c>
      <c r="AA258" s="492">
        <v>8771</v>
      </c>
      <c r="AB258" s="492">
        <v>17</v>
      </c>
      <c r="AC258" s="494">
        <v>44.5</v>
      </c>
      <c r="AD258" s="492">
        <v>16475</v>
      </c>
      <c r="AE258" s="492">
        <v>27449</v>
      </c>
      <c r="AF258" s="492">
        <v>21731</v>
      </c>
      <c r="AG258" s="492">
        <v>25054</v>
      </c>
      <c r="AH258" s="492">
        <v>8955</v>
      </c>
      <c r="AI258" s="492">
        <v>4945</v>
      </c>
      <c r="AJ258" s="492">
        <v>1986</v>
      </c>
      <c r="AK258" s="492">
        <v>0</v>
      </c>
      <c r="AL258" s="492">
        <v>94020</v>
      </c>
      <c r="AM258" s="492">
        <v>12487</v>
      </c>
      <c r="AN258" s="492">
        <v>88</v>
      </c>
      <c r="AO258" s="492">
        <v>36936</v>
      </c>
      <c r="AP258" s="492">
        <v>23521</v>
      </c>
      <c r="AQ258" s="492">
        <v>20453</v>
      </c>
      <c r="AR258" s="492">
        <v>25654</v>
      </c>
      <c r="AS258" s="495">
        <v>31</v>
      </c>
    </row>
    <row r="259" spans="1:45" s="481" customFormat="1" ht="15" customHeight="1" x14ac:dyDescent="0.25">
      <c r="A259" s="490">
        <v>2021</v>
      </c>
      <c r="B259" s="491" t="s">
        <v>16</v>
      </c>
      <c r="C259" s="491" t="s">
        <v>106</v>
      </c>
      <c r="D259" s="492">
        <v>13149</v>
      </c>
      <c r="E259" s="484">
        <v>922</v>
      </c>
      <c r="F259" s="496" t="s">
        <v>1</v>
      </c>
      <c r="G259" s="484">
        <v>12227</v>
      </c>
      <c r="H259" s="484">
        <v>553</v>
      </c>
      <c r="I259" s="484">
        <v>267</v>
      </c>
      <c r="J259" s="484">
        <v>102</v>
      </c>
      <c r="K259" s="484">
        <v>0</v>
      </c>
      <c r="L259" s="484" t="s">
        <v>1</v>
      </c>
      <c r="M259" s="484" t="s">
        <v>1</v>
      </c>
      <c r="N259" s="484" t="s">
        <v>1</v>
      </c>
      <c r="O259" s="484" t="s">
        <v>1</v>
      </c>
      <c r="P259" s="484">
        <v>3135</v>
      </c>
      <c r="Q259" s="484">
        <v>6075</v>
      </c>
      <c r="R259" s="484">
        <v>3017</v>
      </c>
      <c r="S259" s="484">
        <v>0</v>
      </c>
      <c r="T259" s="478" t="s">
        <v>1</v>
      </c>
      <c r="U259" s="478" t="s">
        <v>1</v>
      </c>
      <c r="V259" s="478" t="s">
        <v>1</v>
      </c>
      <c r="W259" s="478" t="s">
        <v>1</v>
      </c>
      <c r="X259" s="478" t="s">
        <v>1</v>
      </c>
      <c r="Y259" s="478" t="s">
        <v>1</v>
      </c>
      <c r="Z259" s="496" t="s">
        <v>1</v>
      </c>
      <c r="AA259" s="496" t="s">
        <v>1</v>
      </c>
      <c r="AB259" s="496" t="s">
        <v>1</v>
      </c>
      <c r="AC259" s="486" t="s">
        <v>1</v>
      </c>
      <c r="AD259" s="492">
        <v>1715</v>
      </c>
      <c r="AE259" s="492">
        <v>3838</v>
      </c>
      <c r="AF259" s="492">
        <v>2937</v>
      </c>
      <c r="AG259" s="492">
        <v>3054</v>
      </c>
      <c r="AH259" s="492">
        <v>1013</v>
      </c>
      <c r="AI259" s="492">
        <v>436</v>
      </c>
      <c r="AJ259" s="492">
        <v>156</v>
      </c>
      <c r="AK259" s="492">
        <v>0</v>
      </c>
      <c r="AL259" s="492">
        <v>11777</v>
      </c>
      <c r="AM259" s="492">
        <v>1372</v>
      </c>
      <c r="AN259" s="492">
        <v>0</v>
      </c>
      <c r="AO259" s="492">
        <v>4244</v>
      </c>
      <c r="AP259" s="492">
        <v>3881</v>
      </c>
      <c r="AQ259" s="492">
        <v>2205</v>
      </c>
      <c r="AR259" s="492">
        <v>2819</v>
      </c>
      <c r="AS259" s="495">
        <v>0</v>
      </c>
    </row>
    <row r="260" spans="1:45" s="481" customFormat="1" ht="15" customHeight="1" x14ac:dyDescent="0.25">
      <c r="A260" s="490">
        <v>2021</v>
      </c>
      <c r="B260" s="491" t="s">
        <v>17</v>
      </c>
      <c r="C260" s="491" t="s">
        <v>106</v>
      </c>
      <c r="D260" s="492">
        <v>11307</v>
      </c>
      <c r="E260" s="484">
        <v>751</v>
      </c>
      <c r="F260" s="496" t="s">
        <v>1</v>
      </c>
      <c r="G260" s="484">
        <v>10556</v>
      </c>
      <c r="H260" s="484">
        <v>547</v>
      </c>
      <c r="I260" s="484">
        <v>139</v>
      </c>
      <c r="J260" s="484">
        <v>65</v>
      </c>
      <c r="K260" s="484">
        <v>0</v>
      </c>
      <c r="L260" s="484" t="s">
        <v>1</v>
      </c>
      <c r="M260" s="484" t="s">
        <v>1</v>
      </c>
      <c r="N260" s="484" t="s">
        <v>1</v>
      </c>
      <c r="O260" s="484" t="s">
        <v>1</v>
      </c>
      <c r="P260" s="484">
        <v>3519</v>
      </c>
      <c r="Q260" s="484">
        <v>4893</v>
      </c>
      <c r="R260" s="484">
        <v>2144</v>
      </c>
      <c r="S260" s="484">
        <v>0</v>
      </c>
      <c r="T260" s="492">
        <v>10843</v>
      </c>
      <c r="U260" s="492">
        <v>19</v>
      </c>
      <c r="V260" s="492">
        <v>7</v>
      </c>
      <c r="W260" s="492">
        <v>51</v>
      </c>
      <c r="X260" s="492">
        <v>15</v>
      </c>
      <c r="Y260" s="492">
        <v>372</v>
      </c>
      <c r="Z260" s="492">
        <v>10449</v>
      </c>
      <c r="AA260" s="492">
        <v>857</v>
      </c>
      <c r="AB260" s="492">
        <v>1</v>
      </c>
      <c r="AC260" s="494">
        <v>41.5</v>
      </c>
      <c r="AD260" s="492">
        <v>2173</v>
      </c>
      <c r="AE260" s="492">
        <v>3675</v>
      </c>
      <c r="AF260" s="492">
        <v>2230</v>
      </c>
      <c r="AG260" s="492">
        <v>2014</v>
      </c>
      <c r="AH260" s="492">
        <v>748</v>
      </c>
      <c r="AI260" s="492">
        <v>355</v>
      </c>
      <c r="AJ260" s="492">
        <v>112</v>
      </c>
      <c r="AK260" s="492">
        <v>0</v>
      </c>
      <c r="AL260" s="492">
        <v>10371</v>
      </c>
      <c r="AM260" s="492">
        <v>935</v>
      </c>
      <c r="AN260" s="492">
        <v>1</v>
      </c>
      <c r="AO260" s="492">
        <v>4739</v>
      </c>
      <c r="AP260" s="492">
        <v>2957</v>
      </c>
      <c r="AQ260" s="492">
        <v>1588</v>
      </c>
      <c r="AR260" s="492">
        <v>2023</v>
      </c>
      <c r="AS260" s="495">
        <v>0</v>
      </c>
    </row>
    <row r="261" spans="1:45" s="481" customFormat="1" ht="15" customHeight="1" x14ac:dyDescent="0.25">
      <c r="A261" s="490">
        <v>2021</v>
      </c>
      <c r="B261" s="491" t="s">
        <v>18</v>
      </c>
      <c r="C261" s="491" t="s">
        <v>106</v>
      </c>
      <c r="D261" s="492">
        <v>36288</v>
      </c>
      <c r="E261" s="484">
        <v>2390</v>
      </c>
      <c r="F261" s="496" t="s">
        <v>1</v>
      </c>
      <c r="G261" s="484">
        <v>33898</v>
      </c>
      <c r="H261" s="484">
        <v>1606</v>
      </c>
      <c r="I261" s="484">
        <v>649</v>
      </c>
      <c r="J261" s="484">
        <v>135</v>
      </c>
      <c r="K261" s="484">
        <v>0</v>
      </c>
      <c r="L261" s="484" t="s">
        <v>1</v>
      </c>
      <c r="M261" s="484" t="s">
        <v>1</v>
      </c>
      <c r="N261" s="484" t="s">
        <v>1</v>
      </c>
      <c r="O261" s="484" t="s">
        <v>1</v>
      </c>
      <c r="P261" s="484">
        <v>9202</v>
      </c>
      <c r="Q261" s="484">
        <v>17059</v>
      </c>
      <c r="R261" s="484">
        <v>7637</v>
      </c>
      <c r="S261" s="484">
        <v>0</v>
      </c>
      <c r="T261" s="492">
        <v>34380</v>
      </c>
      <c r="U261" s="492">
        <v>144</v>
      </c>
      <c r="V261" s="492">
        <v>97</v>
      </c>
      <c r="W261" s="492">
        <v>15</v>
      </c>
      <c r="X261" s="492">
        <v>1</v>
      </c>
      <c r="Y261" s="492">
        <v>1651</v>
      </c>
      <c r="Z261" s="492">
        <v>33567</v>
      </c>
      <c r="AA261" s="492">
        <v>2700</v>
      </c>
      <c r="AB261" s="492">
        <v>21</v>
      </c>
      <c r="AC261" s="494">
        <v>43.1</v>
      </c>
      <c r="AD261" s="492">
        <v>5325</v>
      </c>
      <c r="AE261" s="492">
        <v>11154</v>
      </c>
      <c r="AF261" s="492">
        <v>8333</v>
      </c>
      <c r="AG261" s="492">
        <v>7197</v>
      </c>
      <c r="AH261" s="492">
        <v>2535</v>
      </c>
      <c r="AI261" s="492">
        <v>1347</v>
      </c>
      <c r="AJ261" s="492">
        <v>397</v>
      </c>
      <c r="AK261" s="492">
        <v>0</v>
      </c>
      <c r="AL261" s="492">
        <v>32654</v>
      </c>
      <c r="AM261" s="492">
        <v>3633</v>
      </c>
      <c r="AN261" s="492">
        <v>1</v>
      </c>
      <c r="AO261" s="492">
        <v>12913</v>
      </c>
      <c r="AP261" s="492">
        <v>10610</v>
      </c>
      <c r="AQ261" s="492">
        <v>5957</v>
      </c>
      <c r="AR261" s="492">
        <v>6808</v>
      </c>
      <c r="AS261" s="495">
        <v>0</v>
      </c>
    </row>
    <row r="262" spans="1:45" s="481" customFormat="1" ht="15" customHeight="1" x14ac:dyDescent="0.25">
      <c r="A262" s="490">
        <v>2021</v>
      </c>
      <c r="B262" s="491" t="s">
        <v>19</v>
      </c>
      <c r="C262" s="491" t="s">
        <v>106</v>
      </c>
      <c r="D262" s="492">
        <v>40343</v>
      </c>
      <c r="E262" s="484">
        <v>3520</v>
      </c>
      <c r="F262" s="496" t="s">
        <v>1</v>
      </c>
      <c r="G262" s="484">
        <v>36823</v>
      </c>
      <c r="H262" s="484">
        <v>2298</v>
      </c>
      <c r="I262" s="484">
        <v>1059</v>
      </c>
      <c r="J262" s="484">
        <v>163</v>
      </c>
      <c r="K262" s="484">
        <v>0</v>
      </c>
      <c r="L262" s="484" t="s">
        <v>1</v>
      </c>
      <c r="M262" s="484" t="s">
        <v>1</v>
      </c>
      <c r="N262" s="484" t="s">
        <v>1</v>
      </c>
      <c r="O262" s="484" t="s">
        <v>1</v>
      </c>
      <c r="P262" s="484">
        <v>9993</v>
      </c>
      <c r="Q262" s="484">
        <v>18204</v>
      </c>
      <c r="R262" s="484">
        <v>8626</v>
      </c>
      <c r="S262" s="484">
        <v>0</v>
      </c>
      <c r="T262" s="492">
        <v>38288</v>
      </c>
      <c r="U262" s="492">
        <v>153</v>
      </c>
      <c r="V262" s="492">
        <v>142</v>
      </c>
      <c r="W262" s="492">
        <v>195</v>
      </c>
      <c r="X262" s="492">
        <v>230</v>
      </c>
      <c r="Y262" s="492">
        <v>1335</v>
      </c>
      <c r="Z262" s="492">
        <v>36581</v>
      </c>
      <c r="AA262" s="492">
        <v>3762</v>
      </c>
      <c r="AB262" s="492">
        <v>0</v>
      </c>
      <c r="AC262" s="494">
        <v>43.1</v>
      </c>
      <c r="AD262" s="492">
        <v>5902</v>
      </c>
      <c r="AE262" s="492">
        <v>12332</v>
      </c>
      <c r="AF262" s="492">
        <v>9161</v>
      </c>
      <c r="AG262" s="492">
        <v>7989</v>
      </c>
      <c r="AH262" s="492">
        <v>2960</v>
      </c>
      <c r="AI262" s="492">
        <v>1448</v>
      </c>
      <c r="AJ262" s="492">
        <v>551</v>
      </c>
      <c r="AK262" s="492">
        <v>0</v>
      </c>
      <c r="AL262" s="492">
        <v>34341</v>
      </c>
      <c r="AM262" s="492">
        <v>5645</v>
      </c>
      <c r="AN262" s="492">
        <v>357</v>
      </c>
      <c r="AO262" s="492">
        <v>15643</v>
      </c>
      <c r="AP262" s="492">
        <v>10323</v>
      </c>
      <c r="AQ262" s="492">
        <v>6739</v>
      </c>
      <c r="AR262" s="492">
        <v>7324</v>
      </c>
      <c r="AS262" s="495">
        <v>314</v>
      </c>
    </row>
    <row r="263" spans="1:45" s="481" customFormat="1" ht="15" customHeight="1" x14ac:dyDescent="0.25">
      <c r="A263" s="490">
        <v>2021</v>
      </c>
      <c r="B263" s="491" t="s">
        <v>20</v>
      </c>
      <c r="C263" s="491" t="s">
        <v>106</v>
      </c>
      <c r="D263" s="492">
        <v>548</v>
      </c>
      <c r="E263" s="484">
        <v>136</v>
      </c>
      <c r="F263" s="496" t="s">
        <v>1</v>
      </c>
      <c r="G263" s="484">
        <v>412</v>
      </c>
      <c r="H263" s="484">
        <v>71</v>
      </c>
      <c r="I263" s="484">
        <v>40</v>
      </c>
      <c r="J263" s="484">
        <v>25</v>
      </c>
      <c r="K263" s="484">
        <v>0</v>
      </c>
      <c r="L263" s="484" t="s">
        <v>1</v>
      </c>
      <c r="M263" s="484" t="s">
        <v>1</v>
      </c>
      <c r="N263" s="484" t="s">
        <v>1</v>
      </c>
      <c r="O263" s="484" t="s">
        <v>1</v>
      </c>
      <c r="P263" s="484">
        <v>108</v>
      </c>
      <c r="Q263" s="484">
        <v>216</v>
      </c>
      <c r="R263" s="484">
        <v>88</v>
      </c>
      <c r="S263" s="484">
        <v>0</v>
      </c>
      <c r="T263" s="492">
        <v>543</v>
      </c>
      <c r="U263" s="492">
        <v>1</v>
      </c>
      <c r="V263" s="492">
        <v>0</v>
      </c>
      <c r="W263" s="492">
        <v>4</v>
      </c>
      <c r="X263" s="492">
        <v>0</v>
      </c>
      <c r="Y263" s="492">
        <v>0</v>
      </c>
      <c r="Z263" s="492">
        <v>492</v>
      </c>
      <c r="AA263" s="492">
        <v>53</v>
      </c>
      <c r="AB263" s="492">
        <v>3</v>
      </c>
      <c r="AC263" s="494">
        <v>42.2</v>
      </c>
      <c r="AD263" s="492">
        <v>90</v>
      </c>
      <c r="AE263" s="492">
        <v>180</v>
      </c>
      <c r="AF263" s="492">
        <v>120</v>
      </c>
      <c r="AG263" s="492">
        <v>95</v>
      </c>
      <c r="AH263" s="492">
        <v>42</v>
      </c>
      <c r="AI263" s="492">
        <v>16</v>
      </c>
      <c r="AJ263" s="492">
        <v>5</v>
      </c>
      <c r="AK263" s="492">
        <v>0</v>
      </c>
      <c r="AL263" s="492">
        <v>491</v>
      </c>
      <c r="AM263" s="492">
        <v>57</v>
      </c>
      <c r="AN263" s="492">
        <v>0</v>
      </c>
      <c r="AO263" s="492">
        <v>232</v>
      </c>
      <c r="AP263" s="492">
        <v>142</v>
      </c>
      <c r="AQ263" s="492">
        <v>80</v>
      </c>
      <c r="AR263" s="492">
        <v>94</v>
      </c>
      <c r="AS263" s="495">
        <v>0</v>
      </c>
    </row>
    <row r="264" spans="1:45" s="481" customFormat="1" ht="15" customHeight="1" x14ac:dyDescent="0.25">
      <c r="A264" s="490">
        <v>2021</v>
      </c>
      <c r="B264" s="491" t="s">
        <v>105</v>
      </c>
      <c r="C264" s="491" t="s">
        <v>106</v>
      </c>
      <c r="D264" s="492">
        <v>1489</v>
      </c>
      <c r="E264" s="484">
        <v>343</v>
      </c>
      <c r="F264" s="496" t="s">
        <v>1</v>
      </c>
      <c r="G264" s="484">
        <v>1146</v>
      </c>
      <c r="H264" s="484">
        <v>151</v>
      </c>
      <c r="I264" s="484">
        <v>142</v>
      </c>
      <c r="J264" s="484">
        <v>50</v>
      </c>
      <c r="K264" s="484">
        <v>0</v>
      </c>
      <c r="L264" s="484" t="s">
        <v>1</v>
      </c>
      <c r="M264" s="484" t="s">
        <v>1</v>
      </c>
      <c r="N264" s="484" t="s">
        <v>1</v>
      </c>
      <c r="O264" s="484" t="s">
        <v>1</v>
      </c>
      <c r="P264" s="484">
        <v>285</v>
      </c>
      <c r="Q264" s="484">
        <v>554</v>
      </c>
      <c r="R264" s="484">
        <v>307</v>
      </c>
      <c r="S264" s="484">
        <v>0</v>
      </c>
      <c r="T264" s="492">
        <v>1170</v>
      </c>
      <c r="U264" s="478" t="s">
        <v>669</v>
      </c>
      <c r="V264" s="478" t="s">
        <v>669</v>
      </c>
      <c r="W264" s="492">
        <v>22</v>
      </c>
      <c r="X264" s="492">
        <v>7</v>
      </c>
      <c r="Y264" s="492">
        <v>284</v>
      </c>
      <c r="Z264" s="492">
        <v>1279</v>
      </c>
      <c r="AA264" s="492">
        <v>210</v>
      </c>
      <c r="AB264" s="492">
        <v>0</v>
      </c>
      <c r="AC264" s="494">
        <v>43.9</v>
      </c>
      <c r="AD264" s="492">
        <v>174</v>
      </c>
      <c r="AE264" s="492">
        <v>485</v>
      </c>
      <c r="AF264" s="492">
        <v>318</v>
      </c>
      <c r="AG264" s="492">
        <v>314</v>
      </c>
      <c r="AH264" s="492">
        <v>113</v>
      </c>
      <c r="AI264" s="492">
        <v>58</v>
      </c>
      <c r="AJ264" s="492">
        <v>27</v>
      </c>
      <c r="AK264" s="492">
        <v>0</v>
      </c>
      <c r="AL264" s="492">
        <v>1337</v>
      </c>
      <c r="AM264" s="492">
        <v>152</v>
      </c>
      <c r="AN264" s="492">
        <v>0</v>
      </c>
      <c r="AO264" s="492">
        <v>588</v>
      </c>
      <c r="AP264" s="492">
        <v>407</v>
      </c>
      <c r="AQ264" s="492">
        <v>224</v>
      </c>
      <c r="AR264" s="492">
        <v>270</v>
      </c>
      <c r="AS264" s="495">
        <v>0</v>
      </c>
    </row>
    <row r="265" spans="1:45" s="481" customFormat="1" ht="15" customHeight="1" x14ac:dyDescent="0.25">
      <c r="A265" s="490">
        <v>2021</v>
      </c>
      <c r="B265" s="491" t="s">
        <v>376</v>
      </c>
      <c r="C265" s="491" t="s">
        <v>106</v>
      </c>
      <c r="D265" s="482">
        <v>312382</v>
      </c>
      <c r="E265" s="484" t="s">
        <v>1</v>
      </c>
      <c r="F265" s="484" t="s">
        <v>1</v>
      </c>
      <c r="G265" s="484" t="s">
        <v>1</v>
      </c>
      <c r="H265" s="484" t="s">
        <v>1</v>
      </c>
      <c r="I265" s="484" t="s">
        <v>1</v>
      </c>
      <c r="J265" s="484" t="s">
        <v>1</v>
      </c>
      <c r="K265" s="484" t="s">
        <v>1</v>
      </c>
      <c r="L265" s="484" t="s">
        <v>1</v>
      </c>
      <c r="M265" s="484" t="s">
        <v>1</v>
      </c>
      <c r="N265" s="484" t="s">
        <v>1</v>
      </c>
      <c r="O265" s="484" t="s">
        <v>1</v>
      </c>
      <c r="P265" s="484" t="s">
        <v>1</v>
      </c>
      <c r="Q265" s="484" t="s">
        <v>1</v>
      </c>
      <c r="R265" s="484" t="s">
        <v>1</v>
      </c>
      <c r="S265" s="484" t="s">
        <v>1</v>
      </c>
      <c r="T265" s="482">
        <v>280097</v>
      </c>
      <c r="U265" s="478">
        <v>675</v>
      </c>
      <c r="V265" s="478">
        <v>539</v>
      </c>
      <c r="W265" s="482">
        <v>2499</v>
      </c>
      <c r="X265" s="482">
        <v>1943</v>
      </c>
      <c r="Y265" s="482">
        <v>11730</v>
      </c>
      <c r="Z265" s="482">
        <v>272114</v>
      </c>
      <c r="AA265" s="482">
        <v>27077</v>
      </c>
      <c r="AB265" s="478">
        <v>42</v>
      </c>
      <c r="AC265" s="483">
        <v>43.4</v>
      </c>
      <c r="AD265" s="482">
        <v>49571</v>
      </c>
      <c r="AE265" s="482">
        <v>86861</v>
      </c>
      <c r="AF265" s="482">
        <v>70209</v>
      </c>
      <c r="AG265" s="482">
        <v>67694</v>
      </c>
      <c r="AH265" s="482">
        <v>22220</v>
      </c>
      <c r="AI265" s="482">
        <v>11571</v>
      </c>
      <c r="AJ265" s="482">
        <v>4256</v>
      </c>
      <c r="AK265" s="482">
        <v>0</v>
      </c>
      <c r="AL265" s="482">
        <v>281017</v>
      </c>
      <c r="AM265" s="482">
        <v>30917</v>
      </c>
      <c r="AN265" s="478">
        <v>448</v>
      </c>
      <c r="AO265" s="482">
        <v>112207</v>
      </c>
      <c r="AP265" s="482">
        <v>80356</v>
      </c>
      <c r="AQ265" s="482">
        <v>55235</v>
      </c>
      <c r="AR265" s="482">
        <v>64238</v>
      </c>
      <c r="AS265" s="480">
        <v>346</v>
      </c>
    </row>
    <row r="266" spans="1:45" s="481" customFormat="1" ht="15" customHeight="1" x14ac:dyDescent="0.25">
      <c r="A266" s="476">
        <v>2012</v>
      </c>
      <c r="B266" s="477" t="s">
        <v>16</v>
      </c>
      <c r="C266" s="477" t="s">
        <v>61</v>
      </c>
      <c r="D266" s="482">
        <v>980</v>
      </c>
      <c r="E266" s="482">
        <v>64</v>
      </c>
      <c r="F266" s="482">
        <v>66</v>
      </c>
      <c r="G266" s="482">
        <v>916</v>
      </c>
      <c r="H266" s="482">
        <v>49</v>
      </c>
      <c r="I266" s="482">
        <v>12</v>
      </c>
      <c r="J266" s="482">
        <v>3</v>
      </c>
      <c r="K266" s="478">
        <v>0</v>
      </c>
      <c r="L266" s="478">
        <v>18</v>
      </c>
      <c r="M266" s="482">
        <v>16</v>
      </c>
      <c r="N266" s="482">
        <v>32</v>
      </c>
      <c r="O266" s="478">
        <v>0</v>
      </c>
      <c r="P266" s="482">
        <v>139</v>
      </c>
      <c r="Q266" s="482">
        <v>480</v>
      </c>
      <c r="R266" s="482">
        <v>297</v>
      </c>
      <c r="S266" s="478">
        <v>0</v>
      </c>
      <c r="T266" s="482">
        <v>958</v>
      </c>
      <c r="U266" s="478">
        <v>0</v>
      </c>
      <c r="V266" s="482">
        <v>0</v>
      </c>
      <c r="W266" s="482">
        <v>0</v>
      </c>
      <c r="X266" s="482">
        <v>0</v>
      </c>
      <c r="Y266" s="482">
        <v>22</v>
      </c>
      <c r="Z266" s="482">
        <v>775</v>
      </c>
      <c r="AA266" s="482">
        <v>205</v>
      </c>
      <c r="AB266" s="478">
        <v>0</v>
      </c>
      <c r="AC266" s="483">
        <v>47.1</v>
      </c>
      <c r="AD266" s="482">
        <v>103</v>
      </c>
      <c r="AE266" s="482">
        <v>159</v>
      </c>
      <c r="AF266" s="482">
        <v>230</v>
      </c>
      <c r="AG266" s="482">
        <v>369</v>
      </c>
      <c r="AH266" s="482">
        <v>89</v>
      </c>
      <c r="AI266" s="482">
        <v>21</v>
      </c>
      <c r="AJ266" s="482">
        <v>9</v>
      </c>
      <c r="AK266" s="478">
        <v>0</v>
      </c>
      <c r="AL266" s="482">
        <v>968</v>
      </c>
      <c r="AM266" s="482">
        <v>12</v>
      </c>
      <c r="AN266" s="478">
        <v>0</v>
      </c>
      <c r="AO266" s="482">
        <v>289</v>
      </c>
      <c r="AP266" s="482">
        <v>129</v>
      </c>
      <c r="AQ266" s="482">
        <v>294</v>
      </c>
      <c r="AR266" s="482">
        <v>268</v>
      </c>
      <c r="AS266" s="480">
        <v>0</v>
      </c>
    </row>
    <row r="267" spans="1:45" s="481" customFormat="1" ht="15" customHeight="1" x14ac:dyDescent="0.25">
      <c r="A267" s="476">
        <v>2012</v>
      </c>
      <c r="B267" s="477" t="s">
        <v>17</v>
      </c>
      <c r="C267" s="477" t="s">
        <v>61</v>
      </c>
      <c r="D267" s="482">
        <v>865</v>
      </c>
      <c r="E267" s="482">
        <v>52</v>
      </c>
      <c r="F267" s="482">
        <v>42</v>
      </c>
      <c r="G267" s="482">
        <v>813</v>
      </c>
      <c r="H267" s="482">
        <v>31</v>
      </c>
      <c r="I267" s="482">
        <v>17</v>
      </c>
      <c r="J267" s="482">
        <v>4</v>
      </c>
      <c r="K267" s="478">
        <v>0</v>
      </c>
      <c r="L267" s="482">
        <v>6</v>
      </c>
      <c r="M267" s="482">
        <v>14</v>
      </c>
      <c r="N267" s="482">
        <v>22</v>
      </c>
      <c r="O267" s="478">
        <v>0</v>
      </c>
      <c r="P267" s="482">
        <v>49</v>
      </c>
      <c r="Q267" s="482">
        <v>497</v>
      </c>
      <c r="R267" s="482">
        <v>267</v>
      </c>
      <c r="S267" s="478">
        <v>0</v>
      </c>
      <c r="T267" s="482">
        <v>828</v>
      </c>
      <c r="U267" s="482">
        <v>0</v>
      </c>
      <c r="V267" s="482">
        <v>0</v>
      </c>
      <c r="W267" s="482">
        <v>0</v>
      </c>
      <c r="X267" s="482">
        <v>0</v>
      </c>
      <c r="Y267" s="482">
        <v>37</v>
      </c>
      <c r="Z267" s="482">
        <v>732</v>
      </c>
      <c r="AA267" s="482">
        <v>133</v>
      </c>
      <c r="AB267" s="478">
        <v>0</v>
      </c>
      <c r="AC267" s="483">
        <v>48.9</v>
      </c>
      <c r="AD267" s="482">
        <v>56</v>
      </c>
      <c r="AE267" s="482">
        <v>81</v>
      </c>
      <c r="AF267" s="482">
        <v>293</v>
      </c>
      <c r="AG267" s="482">
        <v>292</v>
      </c>
      <c r="AH267" s="482">
        <v>94</v>
      </c>
      <c r="AI267" s="482">
        <v>33</v>
      </c>
      <c r="AJ267" s="482">
        <v>16</v>
      </c>
      <c r="AK267" s="478">
        <v>0</v>
      </c>
      <c r="AL267" s="482">
        <v>851</v>
      </c>
      <c r="AM267" s="482">
        <v>11</v>
      </c>
      <c r="AN267" s="482">
        <v>3</v>
      </c>
      <c r="AO267" s="482">
        <v>102</v>
      </c>
      <c r="AP267" s="482">
        <v>205</v>
      </c>
      <c r="AQ267" s="482">
        <v>282</v>
      </c>
      <c r="AR267" s="482">
        <v>276</v>
      </c>
      <c r="AS267" s="480">
        <v>0</v>
      </c>
    </row>
    <row r="268" spans="1:45" s="481" customFormat="1" ht="15" customHeight="1" x14ac:dyDescent="0.25">
      <c r="A268" s="476">
        <v>2012</v>
      </c>
      <c r="B268" s="477" t="s">
        <v>18</v>
      </c>
      <c r="C268" s="477" t="s">
        <v>61</v>
      </c>
      <c r="D268" s="482">
        <v>1284</v>
      </c>
      <c r="E268" s="482">
        <v>114</v>
      </c>
      <c r="F268" s="482">
        <v>81</v>
      </c>
      <c r="G268" s="482">
        <v>1170</v>
      </c>
      <c r="H268" s="482">
        <v>62</v>
      </c>
      <c r="I268" s="482">
        <v>41</v>
      </c>
      <c r="J268" s="482">
        <v>11</v>
      </c>
      <c r="K268" s="478">
        <v>0</v>
      </c>
      <c r="L268" s="482">
        <v>23</v>
      </c>
      <c r="M268" s="482">
        <v>21</v>
      </c>
      <c r="N268" s="482">
        <v>37</v>
      </c>
      <c r="O268" s="478">
        <v>0</v>
      </c>
      <c r="P268" s="482">
        <v>225</v>
      </c>
      <c r="Q268" s="482">
        <v>578</v>
      </c>
      <c r="R268" s="482">
        <v>367</v>
      </c>
      <c r="S268" s="478">
        <v>0</v>
      </c>
      <c r="T268" s="482">
        <v>1277</v>
      </c>
      <c r="U268" s="482">
        <v>1</v>
      </c>
      <c r="V268" s="482">
        <v>0</v>
      </c>
      <c r="W268" s="482">
        <v>6</v>
      </c>
      <c r="X268" s="482">
        <v>0</v>
      </c>
      <c r="Y268" s="482">
        <v>0</v>
      </c>
      <c r="Z268" s="482">
        <v>980</v>
      </c>
      <c r="AA268" s="482">
        <v>304</v>
      </c>
      <c r="AB268" s="478">
        <v>0</v>
      </c>
      <c r="AC268" s="483">
        <v>46.4</v>
      </c>
      <c r="AD268" s="482">
        <v>171</v>
      </c>
      <c r="AE268" s="482">
        <v>205</v>
      </c>
      <c r="AF268" s="482">
        <v>339</v>
      </c>
      <c r="AG268" s="482">
        <v>375</v>
      </c>
      <c r="AH268" s="482">
        <v>117</v>
      </c>
      <c r="AI268" s="482">
        <v>62</v>
      </c>
      <c r="AJ268" s="482">
        <v>15</v>
      </c>
      <c r="AK268" s="478">
        <v>0</v>
      </c>
      <c r="AL268" s="482">
        <v>1149</v>
      </c>
      <c r="AM268" s="482">
        <v>132</v>
      </c>
      <c r="AN268" s="482">
        <v>3</v>
      </c>
      <c r="AO268" s="482">
        <v>415</v>
      </c>
      <c r="AP268" s="482">
        <v>198</v>
      </c>
      <c r="AQ268" s="482">
        <v>327</v>
      </c>
      <c r="AR268" s="482">
        <v>344</v>
      </c>
      <c r="AS268" s="480">
        <v>0</v>
      </c>
    </row>
    <row r="269" spans="1:45" s="481" customFormat="1" ht="15" customHeight="1" x14ac:dyDescent="0.25">
      <c r="A269" s="476">
        <v>2012</v>
      </c>
      <c r="B269" s="477" t="s">
        <v>19</v>
      </c>
      <c r="C269" s="477" t="s">
        <v>61</v>
      </c>
      <c r="D269" s="482">
        <v>2399</v>
      </c>
      <c r="E269" s="482">
        <v>238</v>
      </c>
      <c r="F269" s="482">
        <v>158</v>
      </c>
      <c r="G269" s="482">
        <v>2161</v>
      </c>
      <c r="H269" s="482">
        <v>135</v>
      </c>
      <c r="I269" s="482">
        <v>91</v>
      </c>
      <c r="J269" s="482">
        <v>12</v>
      </c>
      <c r="K269" s="478">
        <v>0</v>
      </c>
      <c r="L269" s="482">
        <v>38</v>
      </c>
      <c r="M269" s="482">
        <v>54</v>
      </c>
      <c r="N269" s="482">
        <v>66</v>
      </c>
      <c r="O269" s="478">
        <v>0</v>
      </c>
      <c r="P269" s="482">
        <v>324</v>
      </c>
      <c r="Q269" s="482">
        <v>1190</v>
      </c>
      <c r="R269" s="482">
        <v>647</v>
      </c>
      <c r="S269" s="478">
        <v>0</v>
      </c>
      <c r="T269" s="482">
        <v>2341</v>
      </c>
      <c r="U269" s="482">
        <v>0</v>
      </c>
      <c r="V269" s="482">
        <v>0</v>
      </c>
      <c r="W269" s="482">
        <v>2</v>
      </c>
      <c r="X269" s="482">
        <v>4</v>
      </c>
      <c r="Y269" s="482">
        <v>52</v>
      </c>
      <c r="Z269" s="482">
        <v>1855</v>
      </c>
      <c r="AA269" s="482">
        <v>544</v>
      </c>
      <c r="AB269" s="478">
        <v>0</v>
      </c>
      <c r="AC269" s="483">
        <v>46.4</v>
      </c>
      <c r="AD269" s="482">
        <v>248</v>
      </c>
      <c r="AE269" s="482">
        <v>506</v>
      </c>
      <c r="AF269" s="482">
        <v>625</v>
      </c>
      <c r="AG269" s="482">
        <v>642</v>
      </c>
      <c r="AH269" s="482">
        <v>236</v>
      </c>
      <c r="AI269" s="482">
        <v>113</v>
      </c>
      <c r="AJ269" s="482">
        <v>29</v>
      </c>
      <c r="AK269" s="478">
        <v>0</v>
      </c>
      <c r="AL269" s="482">
        <v>1688</v>
      </c>
      <c r="AM269" s="482">
        <v>213</v>
      </c>
      <c r="AN269" s="482">
        <v>498</v>
      </c>
      <c r="AO269" s="482">
        <v>919</v>
      </c>
      <c r="AP269" s="482">
        <v>495</v>
      </c>
      <c r="AQ269" s="482">
        <v>482</v>
      </c>
      <c r="AR269" s="482">
        <v>503</v>
      </c>
      <c r="AS269" s="480">
        <v>0</v>
      </c>
    </row>
    <row r="270" spans="1:45" s="481" customFormat="1" ht="15" customHeight="1" x14ac:dyDescent="0.25">
      <c r="A270" s="476">
        <v>2012</v>
      </c>
      <c r="B270" s="477" t="s">
        <v>20</v>
      </c>
      <c r="C270" s="477" t="s">
        <v>61</v>
      </c>
      <c r="D270" s="478">
        <v>3</v>
      </c>
      <c r="E270" s="484" t="s">
        <v>1</v>
      </c>
      <c r="F270" s="484" t="s">
        <v>1</v>
      </c>
      <c r="G270" s="484" t="s">
        <v>1</v>
      </c>
      <c r="H270" s="484" t="s">
        <v>1</v>
      </c>
      <c r="I270" s="484" t="s">
        <v>1</v>
      </c>
      <c r="J270" s="484" t="s">
        <v>1</v>
      </c>
      <c r="K270" s="484" t="s">
        <v>1</v>
      </c>
      <c r="L270" s="484" t="s">
        <v>1</v>
      </c>
      <c r="M270" s="484" t="s">
        <v>1</v>
      </c>
      <c r="N270" s="484" t="s">
        <v>1</v>
      </c>
      <c r="O270" s="484" t="s">
        <v>1</v>
      </c>
      <c r="P270" s="484" t="s">
        <v>1</v>
      </c>
      <c r="Q270" s="484" t="s">
        <v>1</v>
      </c>
      <c r="R270" s="484" t="s">
        <v>1</v>
      </c>
      <c r="S270" s="484" t="s">
        <v>1</v>
      </c>
      <c r="T270" s="484" t="s">
        <v>1</v>
      </c>
      <c r="U270" s="484" t="s">
        <v>1</v>
      </c>
      <c r="V270" s="484" t="s">
        <v>1</v>
      </c>
      <c r="W270" s="484" t="s">
        <v>1</v>
      </c>
      <c r="X270" s="484" t="s">
        <v>1</v>
      </c>
      <c r="Y270" s="484" t="s">
        <v>1</v>
      </c>
      <c r="Z270" s="484" t="s">
        <v>1</v>
      </c>
      <c r="AA270" s="484" t="s">
        <v>1</v>
      </c>
      <c r="AB270" s="484" t="s">
        <v>1</v>
      </c>
      <c r="AC270" s="486" t="s">
        <v>1</v>
      </c>
      <c r="AD270" s="484" t="s">
        <v>1</v>
      </c>
      <c r="AE270" s="484" t="s">
        <v>1</v>
      </c>
      <c r="AF270" s="484" t="s">
        <v>1</v>
      </c>
      <c r="AG270" s="484" t="s">
        <v>1</v>
      </c>
      <c r="AH270" s="484" t="s">
        <v>1</v>
      </c>
      <c r="AI270" s="484" t="s">
        <v>1</v>
      </c>
      <c r="AJ270" s="484" t="s">
        <v>1</v>
      </c>
      <c r="AK270" s="484" t="s">
        <v>1</v>
      </c>
      <c r="AL270" s="484" t="s">
        <v>1</v>
      </c>
      <c r="AM270" s="484" t="s">
        <v>1</v>
      </c>
      <c r="AN270" s="484" t="s">
        <v>1</v>
      </c>
      <c r="AO270" s="484" t="s">
        <v>1</v>
      </c>
      <c r="AP270" s="484" t="s">
        <v>1</v>
      </c>
      <c r="AQ270" s="484" t="s">
        <v>1</v>
      </c>
      <c r="AR270" s="484" t="s">
        <v>1</v>
      </c>
      <c r="AS270" s="487" t="s">
        <v>1</v>
      </c>
    </row>
    <row r="271" spans="1:45" s="481" customFormat="1" ht="15" customHeight="1" x14ac:dyDescent="0.25">
      <c r="A271" s="476">
        <v>2012</v>
      </c>
      <c r="B271" s="477" t="s">
        <v>376</v>
      </c>
      <c r="C271" s="477" t="s">
        <v>61</v>
      </c>
      <c r="D271" s="482">
        <v>5531</v>
      </c>
      <c r="E271" s="484" t="s">
        <v>1</v>
      </c>
      <c r="F271" s="484" t="s">
        <v>1</v>
      </c>
      <c r="G271" s="484" t="s">
        <v>1</v>
      </c>
      <c r="H271" s="484" t="s">
        <v>1</v>
      </c>
      <c r="I271" s="484" t="s">
        <v>1</v>
      </c>
      <c r="J271" s="484" t="s">
        <v>1</v>
      </c>
      <c r="K271" s="484" t="s">
        <v>1</v>
      </c>
      <c r="L271" s="484" t="s">
        <v>1</v>
      </c>
      <c r="M271" s="484" t="s">
        <v>1</v>
      </c>
      <c r="N271" s="484" t="s">
        <v>1</v>
      </c>
      <c r="O271" s="484" t="s">
        <v>1</v>
      </c>
      <c r="P271" s="484" t="s">
        <v>1</v>
      </c>
      <c r="Q271" s="484" t="s">
        <v>1</v>
      </c>
      <c r="R271" s="484" t="s">
        <v>1</v>
      </c>
      <c r="S271" s="484" t="s">
        <v>1</v>
      </c>
      <c r="T271" s="482">
        <v>5404</v>
      </c>
      <c r="U271" s="478">
        <v>1</v>
      </c>
      <c r="V271" s="478">
        <v>0</v>
      </c>
      <c r="W271" s="482">
        <v>8</v>
      </c>
      <c r="X271" s="478">
        <v>4</v>
      </c>
      <c r="Y271" s="482">
        <v>111</v>
      </c>
      <c r="Z271" s="482">
        <v>4342</v>
      </c>
      <c r="AA271" s="482">
        <v>1186</v>
      </c>
      <c r="AB271" s="478">
        <v>0</v>
      </c>
      <c r="AC271" s="483">
        <v>46.9</v>
      </c>
      <c r="AD271" s="482">
        <v>578</v>
      </c>
      <c r="AE271" s="482">
        <v>951</v>
      </c>
      <c r="AF271" s="482">
        <v>1487</v>
      </c>
      <c r="AG271" s="482">
        <v>1678</v>
      </c>
      <c r="AH271" s="482">
        <v>536</v>
      </c>
      <c r="AI271" s="482">
        <v>229</v>
      </c>
      <c r="AJ271" s="482">
        <v>69</v>
      </c>
      <c r="AK271" s="478">
        <v>0</v>
      </c>
      <c r="AL271" s="482">
        <v>4656</v>
      </c>
      <c r="AM271" s="482">
        <v>368</v>
      </c>
      <c r="AN271" s="478">
        <v>504</v>
      </c>
      <c r="AO271" s="482">
        <v>1725</v>
      </c>
      <c r="AP271" s="482">
        <v>1027</v>
      </c>
      <c r="AQ271" s="482">
        <v>1385</v>
      </c>
      <c r="AR271" s="482">
        <v>1391</v>
      </c>
      <c r="AS271" s="480">
        <v>0</v>
      </c>
    </row>
    <row r="272" spans="1:45" s="481" customFormat="1" ht="15" customHeight="1" x14ac:dyDescent="0.25">
      <c r="A272" s="476">
        <v>2013</v>
      </c>
      <c r="B272" s="477" t="s">
        <v>16</v>
      </c>
      <c r="C272" s="477" t="s">
        <v>61</v>
      </c>
      <c r="D272" s="482">
        <v>976</v>
      </c>
      <c r="E272" s="482">
        <v>62</v>
      </c>
      <c r="F272" s="482">
        <v>61</v>
      </c>
      <c r="G272" s="482">
        <v>914</v>
      </c>
      <c r="H272" s="482">
        <v>43</v>
      </c>
      <c r="I272" s="482">
        <v>12</v>
      </c>
      <c r="J272" s="482">
        <v>7</v>
      </c>
      <c r="K272" s="478">
        <v>0</v>
      </c>
      <c r="L272" s="482">
        <v>11</v>
      </c>
      <c r="M272" s="482">
        <v>9</v>
      </c>
      <c r="N272" s="482">
        <v>41</v>
      </c>
      <c r="O272" s="478">
        <v>0</v>
      </c>
      <c r="P272" s="482">
        <v>158</v>
      </c>
      <c r="Q272" s="482">
        <v>457</v>
      </c>
      <c r="R272" s="482">
        <v>299</v>
      </c>
      <c r="S272" s="478">
        <v>0</v>
      </c>
      <c r="T272" s="482">
        <v>942</v>
      </c>
      <c r="U272" s="478">
        <v>1</v>
      </c>
      <c r="V272" s="478">
        <v>1</v>
      </c>
      <c r="W272" s="482">
        <v>16</v>
      </c>
      <c r="X272" s="482">
        <v>0</v>
      </c>
      <c r="Y272" s="482">
        <v>16</v>
      </c>
      <c r="Z272" s="482">
        <v>775</v>
      </c>
      <c r="AA272" s="482">
        <v>201</v>
      </c>
      <c r="AB272" s="478">
        <v>0</v>
      </c>
      <c r="AC272" s="483">
        <v>47.1</v>
      </c>
      <c r="AD272" s="482">
        <v>113</v>
      </c>
      <c r="AE272" s="482">
        <v>167</v>
      </c>
      <c r="AF272" s="482">
        <v>198</v>
      </c>
      <c r="AG272" s="482">
        <v>354</v>
      </c>
      <c r="AH272" s="482">
        <v>110</v>
      </c>
      <c r="AI272" s="482">
        <v>23</v>
      </c>
      <c r="AJ272" s="482">
        <v>11</v>
      </c>
      <c r="AK272" s="478">
        <v>0</v>
      </c>
      <c r="AL272" s="482">
        <v>965</v>
      </c>
      <c r="AM272" s="482">
        <v>11</v>
      </c>
      <c r="AN272" s="482">
        <v>0</v>
      </c>
      <c r="AO272" s="482">
        <v>300</v>
      </c>
      <c r="AP272" s="482">
        <v>108</v>
      </c>
      <c r="AQ272" s="482">
        <v>278</v>
      </c>
      <c r="AR272" s="482">
        <v>290</v>
      </c>
      <c r="AS272" s="480">
        <v>0</v>
      </c>
    </row>
    <row r="273" spans="1:45" s="481" customFormat="1" ht="15" customHeight="1" x14ac:dyDescent="0.25">
      <c r="A273" s="476">
        <v>2013</v>
      </c>
      <c r="B273" s="477" t="s">
        <v>17</v>
      </c>
      <c r="C273" s="477" t="s">
        <v>61</v>
      </c>
      <c r="D273" s="482">
        <v>872</v>
      </c>
      <c r="E273" s="482">
        <v>49</v>
      </c>
      <c r="F273" s="482">
        <v>68</v>
      </c>
      <c r="G273" s="482">
        <v>823</v>
      </c>
      <c r="H273" s="482">
        <v>21</v>
      </c>
      <c r="I273" s="482">
        <v>23</v>
      </c>
      <c r="J273" s="482">
        <v>5</v>
      </c>
      <c r="K273" s="478">
        <v>0</v>
      </c>
      <c r="L273" s="482">
        <v>6</v>
      </c>
      <c r="M273" s="482">
        <v>25</v>
      </c>
      <c r="N273" s="482">
        <v>37</v>
      </c>
      <c r="O273" s="478">
        <v>0</v>
      </c>
      <c r="P273" s="482">
        <v>69</v>
      </c>
      <c r="Q273" s="482">
        <v>476</v>
      </c>
      <c r="R273" s="482">
        <v>278</v>
      </c>
      <c r="S273" s="478">
        <v>0</v>
      </c>
      <c r="T273" s="482">
        <v>841</v>
      </c>
      <c r="U273" s="482">
        <v>0</v>
      </c>
      <c r="V273" s="478">
        <v>1</v>
      </c>
      <c r="W273" s="482">
        <v>0</v>
      </c>
      <c r="X273" s="482">
        <v>4</v>
      </c>
      <c r="Y273" s="478">
        <v>26</v>
      </c>
      <c r="Z273" s="482">
        <v>739</v>
      </c>
      <c r="AA273" s="482">
        <v>133</v>
      </c>
      <c r="AB273" s="478">
        <v>0</v>
      </c>
      <c r="AC273" s="483">
        <v>49.1</v>
      </c>
      <c r="AD273" s="482">
        <v>65</v>
      </c>
      <c r="AE273" s="482">
        <v>79</v>
      </c>
      <c r="AF273" s="482">
        <v>280</v>
      </c>
      <c r="AG273" s="482">
        <v>297</v>
      </c>
      <c r="AH273" s="482">
        <v>98</v>
      </c>
      <c r="AI273" s="482">
        <v>36</v>
      </c>
      <c r="AJ273" s="482">
        <v>17</v>
      </c>
      <c r="AK273" s="478">
        <v>0</v>
      </c>
      <c r="AL273" s="482">
        <v>857</v>
      </c>
      <c r="AM273" s="482">
        <v>11</v>
      </c>
      <c r="AN273" s="482">
        <v>4</v>
      </c>
      <c r="AO273" s="482">
        <v>119</v>
      </c>
      <c r="AP273" s="482">
        <v>178</v>
      </c>
      <c r="AQ273" s="482">
        <v>290</v>
      </c>
      <c r="AR273" s="482">
        <v>285</v>
      </c>
      <c r="AS273" s="480">
        <v>0</v>
      </c>
    </row>
    <row r="274" spans="1:45" s="481" customFormat="1" ht="15" customHeight="1" x14ac:dyDescent="0.25">
      <c r="A274" s="476">
        <v>2013</v>
      </c>
      <c r="B274" s="477" t="s">
        <v>18</v>
      </c>
      <c r="C274" s="477" t="s">
        <v>61</v>
      </c>
      <c r="D274" s="482">
        <v>1301</v>
      </c>
      <c r="E274" s="482">
        <v>98</v>
      </c>
      <c r="F274" s="482">
        <v>96</v>
      </c>
      <c r="G274" s="482">
        <v>1203</v>
      </c>
      <c r="H274" s="482">
        <v>67</v>
      </c>
      <c r="I274" s="482">
        <v>27</v>
      </c>
      <c r="J274" s="482">
        <v>4</v>
      </c>
      <c r="K274" s="478">
        <v>0</v>
      </c>
      <c r="L274" s="482">
        <v>33</v>
      </c>
      <c r="M274" s="482">
        <v>19</v>
      </c>
      <c r="N274" s="482">
        <v>44</v>
      </c>
      <c r="O274" s="478">
        <v>0</v>
      </c>
      <c r="P274" s="482">
        <v>239</v>
      </c>
      <c r="Q274" s="482">
        <v>584</v>
      </c>
      <c r="R274" s="482">
        <v>380</v>
      </c>
      <c r="S274" s="478">
        <v>0</v>
      </c>
      <c r="T274" s="482">
        <v>1280</v>
      </c>
      <c r="U274" s="482">
        <v>2</v>
      </c>
      <c r="V274" s="482">
        <v>2</v>
      </c>
      <c r="W274" s="482">
        <v>9</v>
      </c>
      <c r="X274" s="482">
        <v>2</v>
      </c>
      <c r="Y274" s="482">
        <v>6</v>
      </c>
      <c r="Z274" s="482">
        <v>994</v>
      </c>
      <c r="AA274" s="482">
        <v>307</v>
      </c>
      <c r="AB274" s="478">
        <v>0</v>
      </c>
      <c r="AC274" s="483">
        <v>46.1</v>
      </c>
      <c r="AD274" s="482">
        <v>171</v>
      </c>
      <c r="AE274" s="482">
        <v>242</v>
      </c>
      <c r="AF274" s="482">
        <v>317</v>
      </c>
      <c r="AG274" s="482">
        <v>372</v>
      </c>
      <c r="AH274" s="482">
        <v>117</v>
      </c>
      <c r="AI274" s="482">
        <v>66</v>
      </c>
      <c r="AJ274" s="482">
        <v>16</v>
      </c>
      <c r="AK274" s="478">
        <v>0</v>
      </c>
      <c r="AL274" s="482">
        <v>1164</v>
      </c>
      <c r="AM274" s="482">
        <v>134</v>
      </c>
      <c r="AN274" s="482">
        <v>3</v>
      </c>
      <c r="AO274" s="482">
        <v>457</v>
      </c>
      <c r="AP274" s="482">
        <v>177</v>
      </c>
      <c r="AQ274" s="482">
        <v>330</v>
      </c>
      <c r="AR274" s="482">
        <v>337</v>
      </c>
      <c r="AS274" s="480">
        <v>0</v>
      </c>
    </row>
    <row r="275" spans="1:45" s="481" customFormat="1" ht="15" customHeight="1" x14ac:dyDescent="0.25">
      <c r="A275" s="476">
        <v>2013</v>
      </c>
      <c r="B275" s="477" t="s">
        <v>19</v>
      </c>
      <c r="C275" s="477" t="s">
        <v>61</v>
      </c>
      <c r="D275" s="482">
        <v>2468</v>
      </c>
      <c r="E275" s="482">
        <v>227</v>
      </c>
      <c r="F275" s="482">
        <v>189</v>
      </c>
      <c r="G275" s="482">
        <v>2241</v>
      </c>
      <c r="H275" s="482">
        <v>141</v>
      </c>
      <c r="I275" s="482">
        <v>76</v>
      </c>
      <c r="J275" s="482">
        <v>10</v>
      </c>
      <c r="K275" s="478">
        <v>0</v>
      </c>
      <c r="L275" s="482">
        <v>42</v>
      </c>
      <c r="M275" s="482">
        <v>49</v>
      </c>
      <c r="N275" s="482">
        <v>98</v>
      </c>
      <c r="O275" s="478">
        <v>0</v>
      </c>
      <c r="P275" s="482">
        <v>377</v>
      </c>
      <c r="Q275" s="482">
        <v>1211</v>
      </c>
      <c r="R275" s="482">
        <v>653</v>
      </c>
      <c r="S275" s="478">
        <v>0</v>
      </c>
      <c r="T275" s="482">
        <v>2206</v>
      </c>
      <c r="U275" s="482">
        <v>0</v>
      </c>
      <c r="V275" s="482">
        <v>0</v>
      </c>
      <c r="W275" s="482">
        <v>0</v>
      </c>
      <c r="X275" s="482">
        <v>0</v>
      </c>
      <c r="Y275" s="482">
        <v>262</v>
      </c>
      <c r="Z275" s="482">
        <v>1912</v>
      </c>
      <c r="AA275" s="482">
        <v>556</v>
      </c>
      <c r="AB275" s="478">
        <v>0</v>
      </c>
      <c r="AC275" s="483">
        <v>46</v>
      </c>
      <c r="AD275" s="482">
        <v>271</v>
      </c>
      <c r="AE275" s="482">
        <v>538</v>
      </c>
      <c r="AF275" s="482">
        <v>638</v>
      </c>
      <c r="AG275" s="482">
        <v>644</v>
      </c>
      <c r="AH275" s="482">
        <v>217</v>
      </c>
      <c r="AI275" s="482">
        <v>130</v>
      </c>
      <c r="AJ275" s="482">
        <v>30</v>
      </c>
      <c r="AK275" s="478">
        <v>0</v>
      </c>
      <c r="AL275" s="482">
        <v>1698</v>
      </c>
      <c r="AM275" s="482">
        <v>203</v>
      </c>
      <c r="AN275" s="482">
        <v>567</v>
      </c>
      <c r="AO275" s="482">
        <v>1022</v>
      </c>
      <c r="AP275" s="482">
        <v>480</v>
      </c>
      <c r="AQ275" s="482">
        <v>464</v>
      </c>
      <c r="AR275" s="482">
        <v>502</v>
      </c>
      <c r="AS275" s="480">
        <v>0</v>
      </c>
    </row>
    <row r="276" spans="1:45" s="481" customFormat="1" ht="15" customHeight="1" x14ac:dyDescent="0.25">
      <c r="A276" s="476">
        <v>2013</v>
      </c>
      <c r="B276" s="477" t="s">
        <v>20</v>
      </c>
      <c r="C276" s="477" t="s">
        <v>61</v>
      </c>
      <c r="D276" s="478">
        <v>4</v>
      </c>
      <c r="E276" s="484" t="s">
        <v>1</v>
      </c>
      <c r="F276" s="484" t="s">
        <v>1</v>
      </c>
      <c r="G276" s="484" t="s">
        <v>1</v>
      </c>
      <c r="H276" s="484" t="s">
        <v>1</v>
      </c>
      <c r="I276" s="484" t="s">
        <v>1</v>
      </c>
      <c r="J276" s="484" t="s">
        <v>1</v>
      </c>
      <c r="K276" s="484" t="s">
        <v>1</v>
      </c>
      <c r="L276" s="484" t="s">
        <v>1</v>
      </c>
      <c r="M276" s="484" t="s">
        <v>1</v>
      </c>
      <c r="N276" s="484" t="s">
        <v>1</v>
      </c>
      <c r="O276" s="484" t="s">
        <v>1</v>
      </c>
      <c r="P276" s="484" t="s">
        <v>1</v>
      </c>
      <c r="Q276" s="484" t="s">
        <v>1</v>
      </c>
      <c r="R276" s="484" t="s">
        <v>1</v>
      </c>
      <c r="S276" s="484" t="s">
        <v>1</v>
      </c>
      <c r="T276" s="484" t="s">
        <v>1</v>
      </c>
      <c r="U276" s="484" t="s">
        <v>1</v>
      </c>
      <c r="V276" s="484" t="s">
        <v>1</v>
      </c>
      <c r="W276" s="484" t="s">
        <v>1</v>
      </c>
      <c r="X276" s="484" t="s">
        <v>1</v>
      </c>
      <c r="Y276" s="484" t="s">
        <v>1</v>
      </c>
      <c r="Z276" s="484" t="s">
        <v>1</v>
      </c>
      <c r="AA276" s="484" t="s">
        <v>1</v>
      </c>
      <c r="AB276" s="484" t="s">
        <v>1</v>
      </c>
      <c r="AC276" s="486" t="s">
        <v>1</v>
      </c>
      <c r="AD276" s="484" t="s">
        <v>1</v>
      </c>
      <c r="AE276" s="484" t="s">
        <v>1</v>
      </c>
      <c r="AF276" s="484" t="s">
        <v>1</v>
      </c>
      <c r="AG276" s="484" t="s">
        <v>1</v>
      </c>
      <c r="AH276" s="484" t="s">
        <v>1</v>
      </c>
      <c r="AI276" s="484" t="s">
        <v>1</v>
      </c>
      <c r="AJ276" s="484" t="s">
        <v>1</v>
      </c>
      <c r="AK276" s="484" t="s">
        <v>1</v>
      </c>
      <c r="AL276" s="484" t="s">
        <v>1</v>
      </c>
      <c r="AM276" s="484" t="s">
        <v>1</v>
      </c>
      <c r="AN276" s="484" t="s">
        <v>1</v>
      </c>
      <c r="AO276" s="484" t="s">
        <v>1</v>
      </c>
      <c r="AP276" s="484" t="s">
        <v>1</v>
      </c>
      <c r="AQ276" s="484" t="s">
        <v>1</v>
      </c>
      <c r="AR276" s="484" t="s">
        <v>1</v>
      </c>
      <c r="AS276" s="487" t="s">
        <v>1</v>
      </c>
    </row>
    <row r="277" spans="1:45" s="481" customFormat="1" ht="15" customHeight="1" x14ac:dyDescent="0.25">
      <c r="A277" s="476">
        <v>2013</v>
      </c>
      <c r="B277" s="477" t="s">
        <v>376</v>
      </c>
      <c r="C277" s="477" t="s">
        <v>61</v>
      </c>
      <c r="D277" s="482">
        <v>5621</v>
      </c>
      <c r="E277" s="484" t="s">
        <v>1</v>
      </c>
      <c r="F277" s="484" t="s">
        <v>1</v>
      </c>
      <c r="G277" s="484" t="s">
        <v>1</v>
      </c>
      <c r="H277" s="484" t="s">
        <v>1</v>
      </c>
      <c r="I277" s="484" t="s">
        <v>1</v>
      </c>
      <c r="J277" s="484" t="s">
        <v>1</v>
      </c>
      <c r="K277" s="484" t="s">
        <v>1</v>
      </c>
      <c r="L277" s="484" t="s">
        <v>1</v>
      </c>
      <c r="M277" s="484" t="s">
        <v>1</v>
      </c>
      <c r="N277" s="484" t="s">
        <v>1</v>
      </c>
      <c r="O277" s="484" t="s">
        <v>1</v>
      </c>
      <c r="P277" s="484" t="s">
        <v>1</v>
      </c>
      <c r="Q277" s="484" t="s">
        <v>1</v>
      </c>
      <c r="R277" s="484" t="s">
        <v>1</v>
      </c>
      <c r="S277" s="484" t="s">
        <v>1</v>
      </c>
      <c r="T277" s="482">
        <v>5269</v>
      </c>
      <c r="U277" s="478">
        <v>3</v>
      </c>
      <c r="V277" s="478">
        <v>4</v>
      </c>
      <c r="W277" s="478">
        <v>25</v>
      </c>
      <c r="X277" s="478">
        <v>6</v>
      </c>
      <c r="Y277" s="482">
        <v>310</v>
      </c>
      <c r="Z277" s="482">
        <v>4420</v>
      </c>
      <c r="AA277" s="482">
        <v>1197</v>
      </c>
      <c r="AB277" s="478">
        <v>0</v>
      </c>
      <c r="AC277" s="483">
        <v>46.7</v>
      </c>
      <c r="AD277" s="482">
        <v>620</v>
      </c>
      <c r="AE277" s="482">
        <v>1026</v>
      </c>
      <c r="AF277" s="482">
        <v>1433</v>
      </c>
      <c r="AG277" s="482">
        <v>1667</v>
      </c>
      <c r="AH277" s="482">
        <v>542</v>
      </c>
      <c r="AI277" s="482">
        <v>255</v>
      </c>
      <c r="AJ277" s="482">
        <v>74</v>
      </c>
      <c r="AK277" s="478">
        <v>0</v>
      </c>
      <c r="AL277" s="482">
        <v>4684</v>
      </c>
      <c r="AM277" s="482">
        <v>359</v>
      </c>
      <c r="AN277" s="478">
        <v>574</v>
      </c>
      <c r="AO277" s="482">
        <v>1898</v>
      </c>
      <c r="AP277" s="482">
        <v>943</v>
      </c>
      <c r="AQ277" s="482">
        <v>1362</v>
      </c>
      <c r="AR277" s="482">
        <v>1414</v>
      </c>
      <c r="AS277" s="480">
        <v>0</v>
      </c>
    </row>
    <row r="278" spans="1:45" s="481" customFormat="1" ht="15" customHeight="1" x14ac:dyDescent="0.25">
      <c r="A278" s="476">
        <v>2014</v>
      </c>
      <c r="B278" s="477" t="s">
        <v>16</v>
      </c>
      <c r="C278" s="477" t="s">
        <v>61</v>
      </c>
      <c r="D278" s="482">
        <v>990</v>
      </c>
      <c r="E278" s="482">
        <v>75</v>
      </c>
      <c r="F278" s="482">
        <v>72</v>
      </c>
      <c r="G278" s="482">
        <v>915</v>
      </c>
      <c r="H278" s="482">
        <v>59</v>
      </c>
      <c r="I278" s="482">
        <v>14</v>
      </c>
      <c r="J278" s="482">
        <v>2</v>
      </c>
      <c r="K278" s="478">
        <v>0</v>
      </c>
      <c r="L278" s="482">
        <v>24</v>
      </c>
      <c r="M278" s="482">
        <v>17</v>
      </c>
      <c r="N278" s="482">
        <v>31</v>
      </c>
      <c r="O278" s="478">
        <v>0</v>
      </c>
      <c r="P278" s="482">
        <v>173</v>
      </c>
      <c r="Q278" s="482">
        <v>431</v>
      </c>
      <c r="R278" s="482">
        <v>311</v>
      </c>
      <c r="S278" s="478">
        <v>0</v>
      </c>
      <c r="T278" s="482">
        <v>947</v>
      </c>
      <c r="U278" s="478">
        <v>0</v>
      </c>
      <c r="V278" s="478">
        <v>0</v>
      </c>
      <c r="W278" s="478">
        <v>9</v>
      </c>
      <c r="X278" s="478">
        <v>5</v>
      </c>
      <c r="Y278" s="482">
        <v>29</v>
      </c>
      <c r="Z278" s="482">
        <v>801</v>
      </c>
      <c r="AA278" s="482">
        <v>189</v>
      </c>
      <c r="AB278" s="478">
        <v>0</v>
      </c>
      <c r="AC278" s="483">
        <v>46.3</v>
      </c>
      <c r="AD278" s="482">
        <v>129</v>
      </c>
      <c r="AE278" s="482">
        <v>191</v>
      </c>
      <c r="AF278" s="482">
        <v>187</v>
      </c>
      <c r="AG278" s="482">
        <v>341</v>
      </c>
      <c r="AH278" s="482">
        <v>102</v>
      </c>
      <c r="AI278" s="482">
        <v>31</v>
      </c>
      <c r="AJ278" s="482">
        <v>9</v>
      </c>
      <c r="AK278" s="478">
        <v>0</v>
      </c>
      <c r="AL278" s="482">
        <v>979</v>
      </c>
      <c r="AM278" s="482">
        <v>11</v>
      </c>
      <c r="AN278" s="482">
        <v>0</v>
      </c>
      <c r="AO278" s="482">
        <v>338</v>
      </c>
      <c r="AP278" s="482">
        <v>99</v>
      </c>
      <c r="AQ278" s="482">
        <v>262</v>
      </c>
      <c r="AR278" s="482">
        <v>291</v>
      </c>
      <c r="AS278" s="480">
        <v>0</v>
      </c>
    </row>
    <row r="279" spans="1:45" s="481" customFormat="1" ht="15" customHeight="1" x14ac:dyDescent="0.25">
      <c r="A279" s="476">
        <v>2014</v>
      </c>
      <c r="B279" s="477" t="s">
        <v>17</v>
      </c>
      <c r="C279" s="477" t="s">
        <v>61</v>
      </c>
      <c r="D279" s="482">
        <v>866</v>
      </c>
      <c r="E279" s="482">
        <v>62</v>
      </c>
      <c r="F279" s="482">
        <v>70</v>
      </c>
      <c r="G279" s="482">
        <v>804</v>
      </c>
      <c r="H279" s="482">
        <v>36</v>
      </c>
      <c r="I279" s="482">
        <v>21</v>
      </c>
      <c r="J279" s="482">
        <v>5</v>
      </c>
      <c r="K279" s="478">
        <v>0</v>
      </c>
      <c r="L279" s="482">
        <v>6</v>
      </c>
      <c r="M279" s="482">
        <v>20</v>
      </c>
      <c r="N279" s="482">
        <v>44</v>
      </c>
      <c r="O279" s="478">
        <v>0</v>
      </c>
      <c r="P279" s="482">
        <v>80</v>
      </c>
      <c r="Q279" s="482">
        <v>443</v>
      </c>
      <c r="R279" s="482">
        <v>281</v>
      </c>
      <c r="S279" s="478">
        <v>0</v>
      </c>
      <c r="T279" s="482">
        <v>826</v>
      </c>
      <c r="U279" s="482">
        <v>0</v>
      </c>
      <c r="V279" s="478">
        <v>0</v>
      </c>
      <c r="W279" s="482">
        <v>0</v>
      </c>
      <c r="X279" s="478">
        <v>1</v>
      </c>
      <c r="Y279" s="478">
        <v>39</v>
      </c>
      <c r="Z279" s="482">
        <v>733</v>
      </c>
      <c r="AA279" s="482">
        <v>133</v>
      </c>
      <c r="AB279" s="478">
        <v>0</v>
      </c>
      <c r="AC279" s="483">
        <v>48.7</v>
      </c>
      <c r="AD279" s="482">
        <v>82</v>
      </c>
      <c r="AE279" s="482">
        <v>81</v>
      </c>
      <c r="AF279" s="482">
        <v>254</v>
      </c>
      <c r="AG279" s="482">
        <v>305</v>
      </c>
      <c r="AH279" s="482">
        <v>91</v>
      </c>
      <c r="AI279" s="482">
        <v>39</v>
      </c>
      <c r="AJ279" s="482">
        <v>14</v>
      </c>
      <c r="AK279" s="478">
        <v>0</v>
      </c>
      <c r="AL279" s="482">
        <v>851</v>
      </c>
      <c r="AM279" s="482">
        <v>10</v>
      </c>
      <c r="AN279" s="482">
        <v>5</v>
      </c>
      <c r="AO279" s="482">
        <v>150</v>
      </c>
      <c r="AP279" s="482">
        <v>135</v>
      </c>
      <c r="AQ279" s="482">
        <v>297</v>
      </c>
      <c r="AR279" s="482">
        <v>284</v>
      </c>
      <c r="AS279" s="480">
        <v>0</v>
      </c>
    </row>
    <row r="280" spans="1:45" s="481" customFormat="1" ht="15" customHeight="1" x14ac:dyDescent="0.25">
      <c r="A280" s="476">
        <v>2014</v>
      </c>
      <c r="B280" s="477" t="s">
        <v>18</v>
      </c>
      <c r="C280" s="477" t="s">
        <v>61</v>
      </c>
      <c r="D280" s="482">
        <v>1308</v>
      </c>
      <c r="E280" s="482">
        <v>103</v>
      </c>
      <c r="F280" s="482">
        <v>106</v>
      </c>
      <c r="G280" s="482">
        <v>1205</v>
      </c>
      <c r="H280" s="482">
        <v>68</v>
      </c>
      <c r="I280" s="482">
        <v>29</v>
      </c>
      <c r="J280" s="482">
        <v>6</v>
      </c>
      <c r="K280" s="478">
        <v>0</v>
      </c>
      <c r="L280" s="482">
        <v>52</v>
      </c>
      <c r="M280" s="482">
        <v>14</v>
      </c>
      <c r="N280" s="482">
        <v>40</v>
      </c>
      <c r="O280" s="478">
        <v>0</v>
      </c>
      <c r="P280" s="482">
        <v>251</v>
      </c>
      <c r="Q280" s="482">
        <v>582</v>
      </c>
      <c r="R280" s="482">
        <v>372</v>
      </c>
      <c r="S280" s="478">
        <v>0</v>
      </c>
      <c r="T280" s="482">
        <v>1292</v>
      </c>
      <c r="U280" s="478">
        <v>5</v>
      </c>
      <c r="V280" s="478">
        <v>3</v>
      </c>
      <c r="W280" s="482">
        <v>7</v>
      </c>
      <c r="X280" s="482">
        <v>1</v>
      </c>
      <c r="Y280" s="482">
        <v>0</v>
      </c>
      <c r="Z280" s="482">
        <v>1011</v>
      </c>
      <c r="AA280" s="482">
        <v>297</v>
      </c>
      <c r="AB280" s="478">
        <v>0</v>
      </c>
      <c r="AC280" s="483">
        <v>45.9</v>
      </c>
      <c r="AD280" s="482">
        <v>191</v>
      </c>
      <c r="AE280" s="482">
        <v>242</v>
      </c>
      <c r="AF280" s="482">
        <v>302</v>
      </c>
      <c r="AG280" s="482">
        <v>372</v>
      </c>
      <c r="AH280" s="482">
        <v>124</v>
      </c>
      <c r="AI280" s="482">
        <v>63</v>
      </c>
      <c r="AJ280" s="482">
        <v>14</v>
      </c>
      <c r="AK280" s="478">
        <v>0</v>
      </c>
      <c r="AL280" s="482">
        <v>1179</v>
      </c>
      <c r="AM280" s="482">
        <v>128</v>
      </c>
      <c r="AN280" s="482">
        <v>1</v>
      </c>
      <c r="AO280" s="482">
        <v>487</v>
      </c>
      <c r="AP280" s="482">
        <v>172</v>
      </c>
      <c r="AQ280" s="482">
        <v>317</v>
      </c>
      <c r="AR280" s="482">
        <v>332</v>
      </c>
      <c r="AS280" s="480">
        <v>0</v>
      </c>
    </row>
    <row r="281" spans="1:45" s="481" customFormat="1" ht="15" customHeight="1" x14ac:dyDescent="0.25">
      <c r="A281" s="476">
        <v>2014</v>
      </c>
      <c r="B281" s="477" t="s">
        <v>19</v>
      </c>
      <c r="C281" s="477" t="s">
        <v>61</v>
      </c>
      <c r="D281" s="482">
        <v>2525</v>
      </c>
      <c r="E281" s="482">
        <v>246</v>
      </c>
      <c r="F281" s="482">
        <v>192</v>
      </c>
      <c r="G281" s="482">
        <v>2279</v>
      </c>
      <c r="H281" s="482">
        <v>126</v>
      </c>
      <c r="I281" s="482">
        <v>104</v>
      </c>
      <c r="J281" s="482">
        <v>16</v>
      </c>
      <c r="K281" s="478">
        <v>0</v>
      </c>
      <c r="L281" s="482">
        <v>51</v>
      </c>
      <c r="M281" s="482">
        <v>55</v>
      </c>
      <c r="N281" s="482">
        <v>86</v>
      </c>
      <c r="O281" s="478">
        <v>0</v>
      </c>
      <c r="P281" s="482">
        <v>435</v>
      </c>
      <c r="Q281" s="482">
        <v>1205</v>
      </c>
      <c r="R281" s="482">
        <v>639</v>
      </c>
      <c r="S281" s="478">
        <v>0</v>
      </c>
      <c r="T281" s="482">
        <v>2401</v>
      </c>
      <c r="U281" s="482">
        <v>0</v>
      </c>
      <c r="V281" s="478">
        <v>0</v>
      </c>
      <c r="W281" s="482">
        <v>0</v>
      </c>
      <c r="X281" s="482">
        <v>17</v>
      </c>
      <c r="Y281" s="482">
        <v>107</v>
      </c>
      <c r="Z281" s="482">
        <v>1953</v>
      </c>
      <c r="AA281" s="482">
        <v>572</v>
      </c>
      <c r="AB281" s="478">
        <v>0</v>
      </c>
      <c r="AC281" s="483">
        <v>45.6</v>
      </c>
      <c r="AD281" s="482">
        <v>287</v>
      </c>
      <c r="AE281" s="482">
        <v>547</v>
      </c>
      <c r="AF281" s="482">
        <v>678</v>
      </c>
      <c r="AG281" s="482">
        <v>660</v>
      </c>
      <c r="AH281" s="482">
        <v>202</v>
      </c>
      <c r="AI281" s="482">
        <v>119</v>
      </c>
      <c r="AJ281" s="482">
        <v>32</v>
      </c>
      <c r="AK281" s="478">
        <v>0</v>
      </c>
      <c r="AL281" s="482">
        <v>1942</v>
      </c>
      <c r="AM281" s="482">
        <v>252</v>
      </c>
      <c r="AN281" s="482">
        <v>331</v>
      </c>
      <c r="AO281" s="482">
        <v>1106</v>
      </c>
      <c r="AP281" s="482">
        <v>480</v>
      </c>
      <c r="AQ281" s="482">
        <v>455</v>
      </c>
      <c r="AR281" s="482">
        <v>484</v>
      </c>
      <c r="AS281" s="480">
        <v>0</v>
      </c>
    </row>
    <row r="282" spans="1:45" s="481" customFormat="1" ht="15" customHeight="1" x14ac:dyDescent="0.25">
      <c r="A282" s="476">
        <v>2014</v>
      </c>
      <c r="B282" s="477" t="s">
        <v>20</v>
      </c>
      <c r="C282" s="477" t="s">
        <v>61</v>
      </c>
      <c r="D282" s="478" t="s">
        <v>1</v>
      </c>
      <c r="E282" s="484" t="s">
        <v>1</v>
      </c>
      <c r="F282" s="484" t="s">
        <v>1</v>
      </c>
      <c r="G282" s="484" t="s">
        <v>1</v>
      </c>
      <c r="H282" s="484" t="s">
        <v>1</v>
      </c>
      <c r="I282" s="484" t="s">
        <v>1</v>
      </c>
      <c r="J282" s="484" t="s">
        <v>1</v>
      </c>
      <c r="K282" s="484" t="s">
        <v>1</v>
      </c>
      <c r="L282" s="484" t="s">
        <v>1</v>
      </c>
      <c r="M282" s="484" t="s">
        <v>1</v>
      </c>
      <c r="N282" s="484" t="s">
        <v>1</v>
      </c>
      <c r="O282" s="484" t="s">
        <v>1</v>
      </c>
      <c r="P282" s="484" t="s">
        <v>1</v>
      </c>
      <c r="Q282" s="484" t="s">
        <v>1</v>
      </c>
      <c r="R282" s="484" t="s">
        <v>1</v>
      </c>
      <c r="S282" s="484" t="s">
        <v>1</v>
      </c>
      <c r="T282" s="484" t="s">
        <v>1</v>
      </c>
      <c r="U282" s="484" t="s">
        <v>1</v>
      </c>
      <c r="V282" s="484" t="s">
        <v>1</v>
      </c>
      <c r="W282" s="484" t="s">
        <v>1</v>
      </c>
      <c r="X282" s="484" t="s">
        <v>1</v>
      </c>
      <c r="Y282" s="484" t="s">
        <v>1</v>
      </c>
      <c r="Z282" s="484" t="s">
        <v>1</v>
      </c>
      <c r="AA282" s="484" t="s">
        <v>1</v>
      </c>
      <c r="AB282" s="484" t="s">
        <v>1</v>
      </c>
      <c r="AC282" s="486" t="s">
        <v>1</v>
      </c>
      <c r="AD282" s="484" t="s">
        <v>1</v>
      </c>
      <c r="AE282" s="484" t="s">
        <v>1</v>
      </c>
      <c r="AF282" s="484" t="s">
        <v>1</v>
      </c>
      <c r="AG282" s="484" t="s">
        <v>1</v>
      </c>
      <c r="AH282" s="484" t="s">
        <v>1</v>
      </c>
      <c r="AI282" s="484" t="s">
        <v>1</v>
      </c>
      <c r="AJ282" s="484" t="s">
        <v>1</v>
      </c>
      <c r="AK282" s="484" t="s">
        <v>1</v>
      </c>
      <c r="AL282" s="484" t="s">
        <v>1</v>
      </c>
      <c r="AM282" s="484" t="s">
        <v>1</v>
      </c>
      <c r="AN282" s="484" t="s">
        <v>1</v>
      </c>
      <c r="AO282" s="484" t="s">
        <v>1</v>
      </c>
      <c r="AP282" s="484" t="s">
        <v>1</v>
      </c>
      <c r="AQ282" s="484" t="s">
        <v>1</v>
      </c>
      <c r="AR282" s="484" t="s">
        <v>1</v>
      </c>
      <c r="AS282" s="487" t="s">
        <v>1</v>
      </c>
    </row>
    <row r="283" spans="1:45" s="481" customFormat="1" ht="15" customHeight="1" x14ac:dyDescent="0.25">
      <c r="A283" s="476">
        <v>2014</v>
      </c>
      <c r="B283" s="477" t="s">
        <v>376</v>
      </c>
      <c r="C283" s="477" t="s">
        <v>61</v>
      </c>
      <c r="D283" s="482">
        <v>5689</v>
      </c>
      <c r="E283" s="484" t="s">
        <v>1</v>
      </c>
      <c r="F283" s="484" t="s">
        <v>1</v>
      </c>
      <c r="G283" s="484" t="s">
        <v>1</v>
      </c>
      <c r="H283" s="484" t="s">
        <v>1</v>
      </c>
      <c r="I283" s="484" t="s">
        <v>1</v>
      </c>
      <c r="J283" s="484" t="s">
        <v>1</v>
      </c>
      <c r="K283" s="484" t="s">
        <v>1</v>
      </c>
      <c r="L283" s="484" t="s">
        <v>1</v>
      </c>
      <c r="M283" s="484" t="s">
        <v>1</v>
      </c>
      <c r="N283" s="484" t="s">
        <v>1</v>
      </c>
      <c r="O283" s="484" t="s">
        <v>1</v>
      </c>
      <c r="P283" s="484" t="s">
        <v>1</v>
      </c>
      <c r="Q283" s="484" t="s">
        <v>1</v>
      </c>
      <c r="R283" s="484" t="s">
        <v>1</v>
      </c>
      <c r="S283" s="484" t="s">
        <v>1</v>
      </c>
      <c r="T283" s="482">
        <v>5466</v>
      </c>
      <c r="U283" s="482">
        <v>5</v>
      </c>
      <c r="V283" s="482">
        <v>3</v>
      </c>
      <c r="W283" s="482">
        <v>16</v>
      </c>
      <c r="X283" s="478">
        <v>24</v>
      </c>
      <c r="Y283" s="482">
        <v>175</v>
      </c>
      <c r="Z283" s="482">
        <v>4498</v>
      </c>
      <c r="AA283" s="482">
        <v>1191</v>
      </c>
      <c r="AB283" s="478">
        <v>0</v>
      </c>
      <c r="AC283" s="483">
        <v>46.3</v>
      </c>
      <c r="AD283" s="482">
        <v>689</v>
      </c>
      <c r="AE283" s="482">
        <v>1061</v>
      </c>
      <c r="AF283" s="482">
        <v>1421</v>
      </c>
      <c r="AG283" s="482">
        <v>1678</v>
      </c>
      <c r="AH283" s="482">
        <v>519</v>
      </c>
      <c r="AI283" s="482">
        <v>252</v>
      </c>
      <c r="AJ283" s="482">
        <v>69</v>
      </c>
      <c r="AK283" s="478">
        <v>0</v>
      </c>
      <c r="AL283" s="482">
        <v>4951</v>
      </c>
      <c r="AM283" s="482">
        <v>401</v>
      </c>
      <c r="AN283" s="478">
        <v>337</v>
      </c>
      <c r="AO283" s="482">
        <v>2081</v>
      </c>
      <c r="AP283" s="482">
        <v>886</v>
      </c>
      <c r="AQ283" s="482">
        <v>1331</v>
      </c>
      <c r="AR283" s="482">
        <v>1391</v>
      </c>
      <c r="AS283" s="480">
        <v>0</v>
      </c>
    </row>
    <row r="284" spans="1:45" s="481" customFormat="1" ht="15" customHeight="1" x14ac:dyDescent="0.25">
      <c r="A284" s="476">
        <v>2015</v>
      </c>
      <c r="B284" s="477" t="s">
        <v>16</v>
      </c>
      <c r="C284" s="477" t="s">
        <v>61</v>
      </c>
      <c r="D284" s="482">
        <v>996</v>
      </c>
      <c r="E284" s="482">
        <v>78</v>
      </c>
      <c r="F284" s="482">
        <v>79</v>
      </c>
      <c r="G284" s="482">
        <v>918</v>
      </c>
      <c r="H284" s="482">
        <v>68</v>
      </c>
      <c r="I284" s="482">
        <v>7</v>
      </c>
      <c r="J284" s="482">
        <v>3</v>
      </c>
      <c r="K284" s="478">
        <v>0</v>
      </c>
      <c r="L284" s="482">
        <v>23</v>
      </c>
      <c r="M284" s="482">
        <v>17</v>
      </c>
      <c r="N284" s="482">
        <v>39</v>
      </c>
      <c r="O284" s="478">
        <v>0</v>
      </c>
      <c r="P284" s="482">
        <v>182</v>
      </c>
      <c r="Q284" s="482">
        <v>425</v>
      </c>
      <c r="R284" s="482">
        <v>311</v>
      </c>
      <c r="S284" s="478">
        <v>0</v>
      </c>
      <c r="T284" s="482">
        <v>938</v>
      </c>
      <c r="U284" s="478">
        <v>1</v>
      </c>
      <c r="V284" s="482">
        <v>9</v>
      </c>
      <c r="W284" s="478">
        <v>10</v>
      </c>
      <c r="X284" s="482">
        <v>8</v>
      </c>
      <c r="Y284" s="482">
        <v>30</v>
      </c>
      <c r="Z284" s="482">
        <v>806</v>
      </c>
      <c r="AA284" s="482">
        <v>190</v>
      </c>
      <c r="AB284" s="478">
        <v>0</v>
      </c>
      <c r="AC284" s="483">
        <v>45.9</v>
      </c>
      <c r="AD284" s="482">
        <v>149</v>
      </c>
      <c r="AE284" s="482">
        <v>197</v>
      </c>
      <c r="AF284" s="482">
        <v>175</v>
      </c>
      <c r="AG284" s="482">
        <v>325</v>
      </c>
      <c r="AH284" s="482">
        <v>110</v>
      </c>
      <c r="AI284" s="482">
        <v>31</v>
      </c>
      <c r="AJ284" s="482">
        <v>9</v>
      </c>
      <c r="AK284" s="478">
        <v>0</v>
      </c>
      <c r="AL284" s="482">
        <v>985</v>
      </c>
      <c r="AM284" s="482">
        <v>10</v>
      </c>
      <c r="AN284" s="482">
        <v>1</v>
      </c>
      <c r="AO284" s="482">
        <v>359</v>
      </c>
      <c r="AP284" s="482">
        <v>112</v>
      </c>
      <c r="AQ284" s="482">
        <v>232</v>
      </c>
      <c r="AR284" s="482">
        <v>293</v>
      </c>
      <c r="AS284" s="480">
        <v>0</v>
      </c>
    </row>
    <row r="285" spans="1:45" s="481" customFormat="1" ht="15" customHeight="1" x14ac:dyDescent="0.25">
      <c r="A285" s="476">
        <v>2015</v>
      </c>
      <c r="B285" s="477" t="s">
        <v>17</v>
      </c>
      <c r="C285" s="477" t="s">
        <v>61</v>
      </c>
      <c r="D285" s="482">
        <v>878</v>
      </c>
      <c r="E285" s="482">
        <v>82</v>
      </c>
      <c r="F285" s="482">
        <v>66</v>
      </c>
      <c r="G285" s="482">
        <v>796</v>
      </c>
      <c r="H285" s="482">
        <v>39</v>
      </c>
      <c r="I285" s="482">
        <v>18</v>
      </c>
      <c r="J285" s="482">
        <v>25</v>
      </c>
      <c r="K285" s="478">
        <v>0</v>
      </c>
      <c r="L285" s="482">
        <v>3</v>
      </c>
      <c r="M285" s="482">
        <v>16</v>
      </c>
      <c r="N285" s="482">
        <v>47</v>
      </c>
      <c r="O285" s="478">
        <v>0</v>
      </c>
      <c r="P285" s="482">
        <v>105</v>
      </c>
      <c r="Q285" s="482">
        <v>422</v>
      </c>
      <c r="R285" s="482">
        <v>269</v>
      </c>
      <c r="S285" s="478">
        <v>0</v>
      </c>
      <c r="T285" s="482">
        <v>841</v>
      </c>
      <c r="U285" s="482">
        <v>3</v>
      </c>
      <c r="V285" s="482">
        <v>6</v>
      </c>
      <c r="W285" s="482">
        <v>4</v>
      </c>
      <c r="X285" s="482">
        <v>18</v>
      </c>
      <c r="Y285" s="482">
        <v>6</v>
      </c>
      <c r="Z285" s="482">
        <v>755</v>
      </c>
      <c r="AA285" s="482">
        <v>123</v>
      </c>
      <c r="AB285" s="478">
        <v>0</v>
      </c>
      <c r="AC285" s="483">
        <v>48.5</v>
      </c>
      <c r="AD285" s="482">
        <v>101</v>
      </c>
      <c r="AE285" s="482">
        <v>80</v>
      </c>
      <c r="AF285" s="482">
        <v>238</v>
      </c>
      <c r="AG285" s="482">
        <v>302</v>
      </c>
      <c r="AH285" s="482">
        <v>102</v>
      </c>
      <c r="AI285" s="482">
        <v>37</v>
      </c>
      <c r="AJ285" s="482">
        <v>18</v>
      </c>
      <c r="AK285" s="478">
        <v>0</v>
      </c>
      <c r="AL285" s="482">
        <v>816</v>
      </c>
      <c r="AM285" s="482">
        <v>11</v>
      </c>
      <c r="AN285" s="482">
        <v>51</v>
      </c>
      <c r="AO285" s="482">
        <v>192</v>
      </c>
      <c r="AP285" s="482">
        <v>108</v>
      </c>
      <c r="AQ285" s="482">
        <v>287</v>
      </c>
      <c r="AR285" s="482">
        <v>291</v>
      </c>
      <c r="AS285" s="480">
        <v>0</v>
      </c>
    </row>
    <row r="286" spans="1:45" s="481" customFormat="1" ht="15" customHeight="1" x14ac:dyDescent="0.25">
      <c r="A286" s="476">
        <v>2015</v>
      </c>
      <c r="B286" s="477" t="s">
        <v>18</v>
      </c>
      <c r="C286" s="477" t="s">
        <v>61</v>
      </c>
      <c r="D286" s="482">
        <v>1308</v>
      </c>
      <c r="E286" s="482">
        <v>106</v>
      </c>
      <c r="F286" s="482">
        <v>103</v>
      </c>
      <c r="G286" s="482">
        <v>1202</v>
      </c>
      <c r="H286" s="482">
        <v>76</v>
      </c>
      <c r="I286" s="482">
        <v>23</v>
      </c>
      <c r="J286" s="482">
        <v>7</v>
      </c>
      <c r="K286" s="478">
        <v>0</v>
      </c>
      <c r="L286" s="482">
        <v>39</v>
      </c>
      <c r="M286" s="482">
        <v>18</v>
      </c>
      <c r="N286" s="482">
        <v>46</v>
      </c>
      <c r="O286" s="478">
        <v>0</v>
      </c>
      <c r="P286" s="482">
        <v>240</v>
      </c>
      <c r="Q286" s="482">
        <v>589</v>
      </c>
      <c r="R286" s="482">
        <v>373</v>
      </c>
      <c r="S286" s="478">
        <v>0</v>
      </c>
      <c r="T286" s="482">
        <v>1285</v>
      </c>
      <c r="U286" s="478">
        <v>10</v>
      </c>
      <c r="V286" s="478">
        <v>6</v>
      </c>
      <c r="W286" s="478">
        <v>6</v>
      </c>
      <c r="X286" s="478">
        <v>1</v>
      </c>
      <c r="Y286" s="482">
        <v>0</v>
      </c>
      <c r="Z286" s="482">
        <v>1015</v>
      </c>
      <c r="AA286" s="482">
        <v>293</v>
      </c>
      <c r="AB286" s="478">
        <v>0</v>
      </c>
      <c r="AC286" s="483">
        <v>46</v>
      </c>
      <c r="AD286" s="482">
        <v>189</v>
      </c>
      <c r="AE286" s="482">
        <v>261</v>
      </c>
      <c r="AF286" s="482">
        <v>271</v>
      </c>
      <c r="AG286" s="482">
        <v>382</v>
      </c>
      <c r="AH286" s="482">
        <v>116</v>
      </c>
      <c r="AI286" s="482">
        <v>70</v>
      </c>
      <c r="AJ286" s="482">
        <v>19</v>
      </c>
      <c r="AK286" s="478">
        <v>0</v>
      </c>
      <c r="AL286" s="482">
        <v>1183</v>
      </c>
      <c r="AM286" s="482">
        <v>125</v>
      </c>
      <c r="AN286" s="482">
        <v>0</v>
      </c>
      <c r="AO286" s="482">
        <v>488</v>
      </c>
      <c r="AP286" s="482">
        <v>181</v>
      </c>
      <c r="AQ286" s="482">
        <v>295</v>
      </c>
      <c r="AR286" s="482">
        <v>344</v>
      </c>
      <c r="AS286" s="480">
        <v>0</v>
      </c>
    </row>
    <row r="287" spans="1:45" s="481" customFormat="1" ht="15" customHeight="1" x14ac:dyDescent="0.25">
      <c r="A287" s="476">
        <v>2015</v>
      </c>
      <c r="B287" s="477" t="s">
        <v>19</v>
      </c>
      <c r="C287" s="477" t="s">
        <v>61</v>
      </c>
      <c r="D287" s="482">
        <v>2584</v>
      </c>
      <c r="E287" s="482">
        <v>251</v>
      </c>
      <c r="F287" s="482">
        <v>172</v>
      </c>
      <c r="G287" s="482">
        <v>2333</v>
      </c>
      <c r="H287" s="482">
        <v>159</v>
      </c>
      <c r="I287" s="482">
        <v>80</v>
      </c>
      <c r="J287" s="482">
        <v>12</v>
      </c>
      <c r="K287" s="478">
        <v>0</v>
      </c>
      <c r="L287" s="482">
        <v>48</v>
      </c>
      <c r="M287" s="482">
        <v>39</v>
      </c>
      <c r="N287" s="482">
        <v>85</v>
      </c>
      <c r="O287" s="478">
        <v>0</v>
      </c>
      <c r="P287" s="482">
        <v>459</v>
      </c>
      <c r="Q287" s="482">
        <v>1240</v>
      </c>
      <c r="R287" s="482">
        <v>634</v>
      </c>
      <c r="S287" s="478">
        <v>0</v>
      </c>
      <c r="T287" s="482">
        <v>2401</v>
      </c>
      <c r="U287" s="482">
        <v>25</v>
      </c>
      <c r="V287" s="482">
        <v>49</v>
      </c>
      <c r="W287" s="482">
        <v>30</v>
      </c>
      <c r="X287" s="482">
        <v>6</v>
      </c>
      <c r="Y287" s="482">
        <v>73</v>
      </c>
      <c r="Z287" s="482">
        <v>2013</v>
      </c>
      <c r="AA287" s="482">
        <v>571</v>
      </c>
      <c r="AB287" s="478">
        <v>0</v>
      </c>
      <c r="AC287" s="483">
        <v>45.1</v>
      </c>
      <c r="AD287" s="482">
        <v>327</v>
      </c>
      <c r="AE287" s="482">
        <v>572</v>
      </c>
      <c r="AF287" s="482">
        <v>684</v>
      </c>
      <c r="AG287" s="482">
        <v>649</v>
      </c>
      <c r="AH287" s="482">
        <v>201</v>
      </c>
      <c r="AI287" s="482">
        <v>120</v>
      </c>
      <c r="AJ287" s="482">
        <v>31</v>
      </c>
      <c r="AK287" s="478">
        <v>0</v>
      </c>
      <c r="AL287" s="482">
        <v>2025</v>
      </c>
      <c r="AM287" s="482">
        <v>241</v>
      </c>
      <c r="AN287" s="482">
        <v>318</v>
      </c>
      <c r="AO287" s="482">
        <v>1185</v>
      </c>
      <c r="AP287" s="482">
        <v>487</v>
      </c>
      <c r="AQ287" s="482">
        <v>441</v>
      </c>
      <c r="AR287" s="482">
        <v>471</v>
      </c>
      <c r="AS287" s="480">
        <v>0</v>
      </c>
    </row>
    <row r="288" spans="1:45" s="481" customFormat="1" ht="15" customHeight="1" x14ac:dyDescent="0.25">
      <c r="A288" s="476">
        <v>2015</v>
      </c>
      <c r="B288" s="477" t="s">
        <v>20</v>
      </c>
      <c r="C288" s="477" t="s">
        <v>61</v>
      </c>
      <c r="D288" s="478">
        <v>5</v>
      </c>
      <c r="E288" s="484" t="s">
        <v>1</v>
      </c>
      <c r="F288" s="484" t="s">
        <v>1</v>
      </c>
      <c r="G288" s="484" t="s">
        <v>1</v>
      </c>
      <c r="H288" s="484" t="s">
        <v>1</v>
      </c>
      <c r="I288" s="484" t="s">
        <v>1</v>
      </c>
      <c r="J288" s="484" t="s">
        <v>1</v>
      </c>
      <c r="K288" s="484" t="s">
        <v>1</v>
      </c>
      <c r="L288" s="484" t="s">
        <v>1</v>
      </c>
      <c r="M288" s="484" t="s">
        <v>1</v>
      </c>
      <c r="N288" s="484" t="s">
        <v>1</v>
      </c>
      <c r="O288" s="484" t="s">
        <v>1</v>
      </c>
      <c r="P288" s="484" t="s">
        <v>1</v>
      </c>
      <c r="Q288" s="484" t="s">
        <v>1</v>
      </c>
      <c r="R288" s="484" t="s">
        <v>1</v>
      </c>
      <c r="S288" s="484" t="s">
        <v>1</v>
      </c>
      <c r="T288" s="484" t="s">
        <v>1</v>
      </c>
      <c r="U288" s="484" t="s">
        <v>1</v>
      </c>
      <c r="V288" s="484" t="s">
        <v>1</v>
      </c>
      <c r="W288" s="484" t="s">
        <v>1</v>
      </c>
      <c r="X288" s="484" t="s">
        <v>1</v>
      </c>
      <c r="Y288" s="484" t="s">
        <v>1</v>
      </c>
      <c r="Z288" s="484" t="s">
        <v>1</v>
      </c>
      <c r="AA288" s="484" t="s">
        <v>1</v>
      </c>
      <c r="AB288" s="484" t="s">
        <v>1</v>
      </c>
      <c r="AC288" s="486" t="s">
        <v>1</v>
      </c>
      <c r="AD288" s="484" t="s">
        <v>1</v>
      </c>
      <c r="AE288" s="484" t="s">
        <v>1</v>
      </c>
      <c r="AF288" s="484" t="s">
        <v>1</v>
      </c>
      <c r="AG288" s="484" t="s">
        <v>1</v>
      </c>
      <c r="AH288" s="484" t="s">
        <v>1</v>
      </c>
      <c r="AI288" s="484" t="s">
        <v>1</v>
      </c>
      <c r="AJ288" s="484" t="s">
        <v>1</v>
      </c>
      <c r="AK288" s="484" t="s">
        <v>1</v>
      </c>
      <c r="AL288" s="484" t="s">
        <v>1</v>
      </c>
      <c r="AM288" s="484" t="s">
        <v>1</v>
      </c>
      <c r="AN288" s="484" t="s">
        <v>1</v>
      </c>
      <c r="AO288" s="484" t="s">
        <v>1</v>
      </c>
      <c r="AP288" s="484" t="s">
        <v>1</v>
      </c>
      <c r="AQ288" s="484" t="s">
        <v>1</v>
      </c>
      <c r="AR288" s="484" t="s">
        <v>1</v>
      </c>
      <c r="AS288" s="487" t="s">
        <v>1</v>
      </c>
    </row>
    <row r="289" spans="1:45" s="481" customFormat="1" ht="15" customHeight="1" x14ac:dyDescent="0.25">
      <c r="A289" s="476">
        <v>2015</v>
      </c>
      <c r="B289" s="477" t="s">
        <v>376</v>
      </c>
      <c r="C289" s="477" t="s">
        <v>61</v>
      </c>
      <c r="D289" s="482">
        <v>5771</v>
      </c>
      <c r="E289" s="484" t="s">
        <v>1</v>
      </c>
      <c r="F289" s="484" t="s">
        <v>1</v>
      </c>
      <c r="G289" s="484" t="s">
        <v>1</v>
      </c>
      <c r="H289" s="484" t="s">
        <v>1</v>
      </c>
      <c r="I289" s="484" t="s">
        <v>1</v>
      </c>
      <c r="J289" s="484" t="s">
        <v>1</v>
      </c>
      <c r="K289" s="484" t="s">
        <v>1</v>
      </c>
      <c r="L289" s="484" t="s">
        <v>1</v>
      </c>
      <c r="M289" s="484" t="s">
        <v>1</v>
      </c>
      <c r="N289" s="484" t="s">
        <v>1</v>
      </c>
      <c r="O289" s="484" t="s">
        <v>1</v>
      </c>
      <c r="P289" s="484" t="s">
        <v>1</v>
      </c>
      <c r="Q289" s="484" t="s">
        <v>1</v>
      </c>
      <c r="R289" s="484" t="s">
        <v>1</v>
      </c>
      <c r="S289" s="484" t="s">
        <v>1</v>
      </c>
      <c r="T289" s="482">
        <v>5465</v>
      </c>
      <c r="U289" s="478">
        <v>39</v>
      </c>
      <c r="V289" s="478">
        <v>70</v>
      </c>
      <c r="W289" s="482">
        <v>50</v>
      </c>
      <c r="X289" s="482">
        <v>33</v>
      </c>
      <c r="Y289" s="482">
        <v>109</v>
      </c>
      <c r="Z289" s="482">
        <v>4589</v>
      </c>
      <c r="AA289" s="482">
        <v>1177</v>
      </c>
      <c r="AB289" s="478">
        <v>0</v>
      </c>
      <c r="AC289" s="483">
        <v>46</v>
      </c>
      <c r="AD289" s="482">
        <v>766</v>
      </c>
      <c r="AE289" s="482">
        <v>1110</v>
      </c>
      <c r="AF289" s="482">
        <v>1368</v>
      </c>
      <c r="AG289" s="482">
        <v>1658</v>
      </c>
      <c r="AH289" s="482">
        <v>529</v>
      </c>
      <c r="AI289" s="482">
        <v>258</v>
      </c>
      <c r="AJ289" s="482">
        <v>77</v>
      </c>
      <c r="AK289" s="478">
        <v>0</v>
      </c>
      <c r="AL289" s="482">
        <v>5009</v>
      </c>
      <c r="AM289" s="482">
        <v>387</v>
      </c>
      <c r="AN289" s="478">
        <v>370</v>
      </c>
      <c r="AO289" s="482">
        <v>2224</v>
      </c>
      <c r="AP289" s="482">
        <v>888</v>
      </c>
      <c r="AQ289" s="482">
        <v>1255</v>
      </c>
      <c r="AR289" s="482">
        <v>1399</v>
      </c>
      <c r="AS289" s="480">
        <v>0</v>
      </c>
    </row>
    <row r="290" spans="1:45" s="481" customFormat="1" ht="15" customHeight="1" x14ac:dyDescent="0.25">
      <c r="A290" s="476">
        <v>2016</v>
      </c>
      <c r="B290" s="477" t="s">
        <v>16</v>
      </c>
      <c r="C290" s="477" t="s">
        <v>61</v>
      </c>
      <c r="D290" s="482">
        <v>1022</v>
      </c>
      <c r="E290" s="482">
        <v>105</v>
      </c>
      <c r="F290" s="482">
        <v>75</v>
      </c>
      <c r="G290" s="482">
        <v>917</v>
      </c>
      <c r="H290" s="482">
        <v>78</v>
      </c>
      <c r="I290" s="482">
        <v>17</v>
      </c>
      <c r="J290" s="482">
        <v>10</v>
      </c>
      <c r="K290" s="478">
        <v>0</v>
      </c>
      <c r="L290" s="482">
        <v>20</v>
      </c>
      <c r="M290" s="482">
        <v>9</v>
      </c>
      <c r="N290" s="482">
        <v>46</v>
      </c>
      <c r="O290" s="478">
        <v>0</v>
      </c>
      <c r="P290" s="482">
        <v>211</v>
      </c>
      <c r="Q290" s="482">
        <v>402</v>
      </c>
      <c r="R290" s="482">
        <v>304</v>
      </c>
      <c r="S290" s="478">
        <v>0</v>
      </c>
      <c r="T290" s="482">
        <v>979</v>
      </c>
      <c r="U290" s="478">
        <v>0</v>
      </c>
      <c r="V290" s="478">
        <v>8</v>
      </c>
      <c r="W290" s="478">
        <v>9</v>
      </c>
      <c r="X290" s="482">
        <v>5</v>
      </c>
      <c r="Y290" s="482">
        <v>21</v>
      </c>
      <c r="Z290" s="482">
        <v>830</v>
      </c>
      <c r="AA290" s="482">
        <v>192</v>
      </c>
      <c r="AB290" s="478">
        <v>0</v>
      </c>
      <c r="AC290" s="483">
        <v>45.3</v>
      </c>
      <c r="AD290" s="482">
        <v>179</v>
      </c>
      <c r="AE290" s="482">
        <v>211</v>
      </c>
      <c r="AF290" s="482">
        <v>163</v>
      </c>
      <c r="AG290" s="482">
        <v>311</v>
      </c>
      <c r="AH290" s="482">
        <v>109</v>
      </c>
      <c r="AI290" s="482">
        <v>38</v>
      </c>
      <c r="AJ290" s="482">
        <v>11</v>
      </c>
      <c r="AK290" s="478">
        <v>0</v>
      </c>
      <c r="AL290" s="482">
        <v>1010</v>
      </c>
      <c r="AM290" s="482">
        <v>10</v>
      </c>
      <c r="AN290" s="482">
        <v>2</v>
      </c>
      <c r="AO290" s="482">
        <v>400</v>
      </c>
      <c r="AP290" s="482">
        <v>112</v>
      </c>
      <c r="AQ290" s="482">
        <v>218</v>
      </c>
      <c r="AR290" s="482">
        <v>292</v>
      </c>
      <c r="AS290" s="480">
        <v>0</v>
      </c>
    </row>
    <row r="291" spans="1:45" s="481" customFormat="1" ht="15" customHeight="1" x14ac:dyDescent="0.25">
      <c r="A291" s="476">
        <v>2016</v>
      </c>
      <c r="B291" s="477" t="s">
        <v>17</v>
      </c>
      <c r="C291" s="477" t="s">
        <v>61</v>
      </c>
      <c r="D291" s="482">
        <v>851</v>
      </c>
      <c r="E291" s="482">
        <v>39</v>
      </c>
      <c r="F291" s="482">
        <v>60</v>
      </c>
      <c r="G291" s="482">
        <v>812</v>
      </c>
      <c r="H291" s="482">
        <v>28</v>
      </c>
      <c r="I291" s="482">
        <v>10</v>
      </c>
      <c r="J291" s="482">
        <v>1</v>
      </c>
      <c r="K291" s="478">
        <v>0</v>
      </c>
      <c r="L291" s="482">
        <v>12</v>
      </c>
      <c r="M291" s="482">
        <v>13</v>
      </c>
      <c r="N291" s="482">
        <v>35</v>
      </c>
      <c r="O291" s="478">
        <v>0</v>
      </c>
      <c r="P291" s="482">
        <v>135</v>
      </c>
      <c r="Q291" s="482">
        <v>403</v>
      </c>
      <c r="R291" s="482">
        <v>274</v>
      </c>
      <c r="S291" s="478">
        <v>0</v>
      </c>
      <c r="T291" s="482">
        <v>825</v>
      </c>
      <c r="U291" s="482">
        <v>1</v>
      </c>
      <c r="V291" s="482">
        <v>19</v>
      </c>
      <c r="W291" s="482">
        <v>5</v>
      </c>
      <c r="X291" s="482">
        <v>0</v>
      </c>
      <c r="Y291" s="478">
        <v>1</v>
      </c>
      <c r="Z291" s="482">
        <v>735</v>
      </c>
      <c r="AA291" s="482">
        <v>116</v>
      </c>
      <c r="AB291" s="478">
        <v>0</v>
      </c>
      <c r="AC291" s="483">
        <v>48</v>
      </c>
      <c r="AD291" s="482">
        <v>104</v>
      </c>
      <c r="AE291" s="482">
        <v>93</v>
      </c>
      <c r="AF291" s="482">
        <v>217</v>
      </c>
      <c r="AG291" s="482">
        <v>293</v>
      </c>
      <c r="AH291" s="482">
        <v>87</v>
      </c>
      <c r="AI291" s="482">
        <v>41</v>
      </c>
      <c r="AJ291" s="482">
        <v>16</v>
      </c>
      <c r="AK291" s="478">
        <v>0</v>
      </c>
      <c r="AL291" s="482">
        <v>801</v>
      </c>
      <c r="AM291" s="482">
        <v>9</v>
      </c>
      <c r="AN291" s="482">
        <v>41</v>
      </c>
      <c r="AO291" s="482">
        <v>214</v>
      </c>
      <c r="AP291" s="482">
        <v>83</v>
      </c>
      <c r="AQ291" s="482">
        <v>280</v>
      </c>
      <c r="AR291" s="482">
        <v>273</v>
      </c>
      <c r="AS291" s="480">
        <v>1</v>
      </c>
    </row>
    <row r="292" spans="1:45" s="481" customFormat="1" ht="15" customHeight="1" x14ac:dyDescent="0.25">
      <c r="A292" s="476">
        <v>2016</v>
      </c>
      <c r="B292" s="477" t="s">
        <v>18</v>
      </c>
      <c r="C292" s="477" t="s">
        <v>61</v>
      </c>
      <c r="D292" s="482">
        <v>1314</v>
      </c>
      <c r="E292" s="482">
        <v>109</v>
      </c>
      <c r="F292" s="482">
        <v>102</v>
      </c>
      <c r="G292" s="482">
        <v>1205</v>
      </c>
      <c r="H292" s="482">
        <v>72</v>
      </c>
      <c r="I292" s="482">
        <v>29</v>
      </c>
      <c r="J292" s="482">
        <v>8</v>
      </c>
      <c r="K292" s="478">
        <v>0</v>
      </c>
      <c r="L292" s="482">
        <v>32</v>
      </c>
      <c r="M292" s="482">
        <v>29</v>
      </c>
      <c r="N292" s="482">
        <v>41</v>
      </c>
      <c r="O292" s="478">
        <v>0</v>
      </c>
      <c r="P292" s="482">
        <v>253</v>
      </c>
      <c r="Q292" s="482">
        <v>585</v>
      </c>
      <c r="R292" s="482">
        <v>367</v>
      </c>
      <c r="S292" s="478">
        <v>0</v>
      </c>
      <c r="T292" s="482">
        <v>1265</v>
      </c>
      <c r="U292" s="478">
        <v>16</v>
      </c>
      <c r="V292" s="478">
        <v>5</v>
      </c>
      <c r="W292" s="478">
        <v>26</v>
      </c>
      <c r="X292" s="482">
        <v>1</v>
      </c>
      <c r="Y292" s="482">
        <v>1</v>
      </c>
      <c r="Z292" s="482">
        <v>1021</v>
      </c>
      <c r="AA292" s="482">
        <v>293</v>
      </c>
      <c r="AB292" s="478">
        <v>0</v>
      </c>
      <c r="AC292" s="483">
        <v>45.9</v>
      </c>
      <c r="AD292" s="482">
        <v>194</v>
      </c>
      <c r="AE292" s="482">
        <v>272</v>
      </c>
      <c r="AF292" s="482">
        <v>255</v>
      </c>
      <c r="AG292" s="482">
        <v>393</v>
      </c>
      <c r="AH292" s="482">
        <v>113</v>
      </c>
      <c r="AI292" s="482">
        <v>66</v>
      </c>
      <c r="AJ292" s="482">
        <v>21</v>
      </c>
      <c r="AK292" s="478">
        <v>0</v>
      </c>
      <c r="AL292" s="482">
        <v>1192</v>
      </c>
      <c r="AM292" s="482">
        <v>122</v>
      </c>
      <c r="AN292" s="482">
        <v>0</v>
      </c>
      <c r="AO292" s="482">
        <v>502</v>
      </c>
      <c r="AP292" s="482">
        <v>186</v>
      </c>
      <c r="AQ292" s="482">
        <v>288</v>
      </c>
      <c r="AR292" s="482">
        <v>338</v>
      </c>
      <c r="AS292" s="480">
        <v>0</v>
      </c>
    </row>
    <row r="293" spans="1:45" s="481" customFormat="1" ht="15" customHeight="1" x14ac:dyDescent="0.25">
      <c r="A293" s="476">
        <v>2016</v>
      </c>
      <c r="B293" s="477" t="s">
        <v>19</v>
      </c>
      <c r="C293" s="477" t="s">
        <v>61</v>
      </c>
      <c r="D293" s="482">
        <v>2672</v>
      </c>
      <c r="E293" s="482">
        <v>260</v>
      </c>
      <c r="F293" s="482">
        <v>198</v>
      </c>
      <c r="G293" s="482">
        <v>2412</v>
      </c>
      <c r="H293" s="482">
        <v>176</v>
      </c>
      <c r="I293" s="482">
        <v>75</v>
      </c>
      <c r="J293" s="482">
        <v>9</v>
      </c>
      <c r="K293" s="478">
        <v>0</v>
      </c>
      <c r="L293" s="482">
        <v>60</v>
      </c>
      <c r="M293" s="482">
        <v>59</v>
      </c>
      <c r="N293" s="482">
        <v>79</v>
      </c>
      <c r="O293" s="478">
        <v>0</v>
      </c>
      <c r="P293" s="482">
        <v>526</v>
      </c>
      <c r="Q293" s="482">
        <v>1259</v>
      </c>
      <c r="R293" s="482">
        <v>627</v>
      </c>
      <c r="S293" s="478">
        <v>0</v>
      </c>
      <c r="T293" s="482">
        <v>2528</v>
      </c>
      <c r="U293" s="482">
        <v>21</v>
      </c>
      <c r="V293" s="482">
        <v>36</v>
      </c>
      <c r="W293" s="482">
        <v>29</v>
      </c>
      <c r="X293" s="482">
        <v>3</v>
      </c>
      <c r="Y293" s="482">
        <v>55</v>
      </c>
      <c r="Z293" s="482">
        <v>2108</v>
      </c>
      <c r="AA293" s="482">
        <v>564</v>
      </c>
      <c r="AB293" s="478">
        <v>0</v>
      </c>
      <c r="AC293" s="483">
        <v>44.6</v>
      </c>
      <c r="AD293" s="482">
        <v>359</v>
      </c>
      <c r="AE293" s="482">
        <v>635</v>
      </c>
      <c r="AF293" s="482">
        <v>695</v>
      </c>
      <c r="AG293" s="482">
        <v>647</v>
      </c>
      <c r="AH293" s="482">
        <v>170</v>
      </c>
      <c r="AI293" s="482">
        <v>124</v>
      </c>
      <c r="AJ293" s="482">
        <v>42</v>
      </c>
      <c r="AK293" s="478">
        <v>0</v>
      </c>
      <c r="AL293" s="482">
        <v>2149</v>
      </c>
      <c r="AM293" s="482">
        <v>232</v>
      </c>
      <c r="AN293" s="482">
        <v>291</v>
      </c>
      <c r="AO293" s="482">
        <v>1316</v>
      </c>
      <c r="AP293" s="482">
        <v>478</v>
      </c>
      <c r="AQ293" s="482">
        <v>435</v>
      </c>
      <c r="AR293" s="482">
        <v>443</v>
      </c>
      <c r="AS293" s="480">
        <v>0</v>
      </c>
    </row>
    <row r="294" spans="1:45" s="481" customFormat="1" ht="15" customHeight="1" x14ac:dyDescent="0.25">
      <c r="A294" s="476">
        <v>2016</v>
      </c>
      <c r="B294" s="477" t="s">
        <v>20</v>
      </c>
      <c r="C294" s="477" t="s">
        <v>61</v>
      </c>
      <c r="D294" s="478">
        <v>4</v>
      </c>
      <c r="E294" s="484" t="s">
        <v>1</v>
      </c>
      <c r="F294" s="484" t="s">
        <v>1</v>
      </c>
      <c r="G294" s="484" t="s">
        <v>1</v>
      </c>
      <c r="H294" s="484" t="s">
        <v>1</v>
      </c>
      <c r="I294" s="484" t="s">
        <v>1</v>
      </c>
      <c r="J294" s="484" t="s">
        <v>1</v>
      </c>
      <c r="K294" s="484" t="s">
        <v>1</v>
      </c>
      <c r="L294" s="484" t="s">
        <v>1</v>
      </c>
      <c r="M294" s="484" t="s">
        <v>1</v>
      </c>
      <c r="N294" s="484" t="s">
        <v>1</v>
      </c>
      <c r="O294" s="484" t="s">
        <v>1</v>
      </c>
      <c r="P294" s="484" t="s">
        <v>1</v>
      </c>
      <c r="Q294" s="484" t="s">
        <v>1</v>
      </c>
      <c r="R294" s="484" t="s">
        <v>1</v>
      </c>
      <c r="S294" s="484" t="s">
        <v>1</v>
      </c>
      <c r="T294" s="484" t="s">
        <v>1</v>
      </c>
      <c r="U294" s="484" t="s">
        <v>1</v>
      </c>
      <c r="V294" s="484" t="s">
        <v>1</v>
      </c>
      <c r="W294" s="484" t="s">
        <v>1</v>
      </c>
      <c r="X294" s="484" t="s">
        <v>1</v>
      </c>
      <c r="Y294" s="484" t="s">
        <v>1</v>
      </c>
      <c r="Z294" s="484" t="s">
        <v>1</v>
      </c>
      <c r="AA294" s="484" t="s">
        <v>1</v>
      </c>
      <c r="AB294" s="484" t="s">
        <v>1</v>
      </c>
      <c r="AC294" s="486" t="s">
        <v>1</v>
      </c>
      <c r="AD294" s="484" t="s">
        <v>1</v>
      </c>
      <c r="AE294" s="484" t="s">
        <v>1</v>
      </c>
      <c r="AF294" s="484" t="s">
        <v>1</v>
      </c>
      <c r="AG294" s="484" t="s">
        <v>1</v>
      </c>
      <c r="AH294" s="484" t="s">
        <v>1</v>
      </c>
      <c r="AI294" s="484" t="s">
        <v>1</v>
      </c>
      <c r="AJ294" s="484" t="s">
        <v>1</v>
      </c>
      <c r="AK294" s="484" t="s">
        <v>1</v>
      </c>
      <c r="AL294" s="484" t="s">
        <v>1</v>
      </c>
      <c r="AM294" s="484" t="s">
        <v>1</v>
      </c>
      <c r="AN294" s="484" t="s">
        <v>1</v>
      </c>
      <c r="AO294" s="484" t="s">
        <v>1</v>
      </c>
      <c r="AP294" s="484" t="s">
        <v>1</v>
      </c>
      <c r="AQ294" s="484" t="s">
        <v>1</v>
      </c>
      <c r="AR294" s="484" t="s">
        <v>1</v>
      </c>
      <c r="AS294" s="487" t="s">
        <v>1</v>
      </c>
    </row>
    <row r="295" spans="1:45" s="481" customFormat="1" ht="15" customHeight="1" x14ac:dyDescent="0.25">
      <c r="A295" s="476">
        <v>2016</v>
      </c>
      <c r="B295" s="477" t="s">
        <v>376</v>
      </c>
      <c r="C295" s="477" t="s">
        <v>61</v>
      </c>
      <c r="D295" s="482">
        <v>5863</v>
      </c>
      <c r="E295" s="484" t="s">
        <v>1</v>
      </c>
      <c r="F295" s="484" t="s">
        <v>1</v>
      </c>
      <c r="G295" s="484" t="s">
        <v>1</v>
      </c>
      <c r="H295" s="484" t="s">
        <v>1</v>
      </c>
      <c r="I295" s="484" t="s">
        <v>1</v>
      </c>
      <c r="J295" s="484" t="s">
        <v>1</v>
      </c>
      <c r="K295" s="484" t="s">
        <v>1</v>
      </c>
      <c r="L295" s="484" t="s">
        <v>1</v>
      </c>
      <c r="M295" s="484" t="s">
        <v>1</v>
      </c>
      <c r="N295" s="484" t="s">
        <v>1</v>
      </c>
      <c r="O295" s="484" t="s">
        <v>1</v>
      </c>
      <c r="P295" s="484" t="s">
        <v>1</v>
      </c>
      <c r="Q295" s="484" t="s">
        <v>1</v>
      </c>
      <c r="R295" s="484" t="s">
        <v>1</v>
      </c>
      <c r="S295" s="484" t="s">
        <v>1</v>
      </c>
      <c r="T295" s="482">
        <v>5597</v>
      </c>
      <c r="U295" s="482">
        <v>38</v>
      </c>
      <c r="V295" s="482">
        <v>68</v>
      </c>
      <c r="W295" s="482">
        <v>69</v>
      </c>
      <c r="X295" s="482">
        <v>9</v>
      </c>
      <c r="Y295" s="482">
        <v>78</v>
      </c>
      <c r="Z295" s="482">
        <v>4694</v>
      </c>
      <c r="AA295" s="482">
        <v>1165</v>
      </c>
      <c r="AB295" s="478">
        <v>0</v>
      </c>
      <c r="AC295" s="483">
        <v>45.5</v>
      </c>
      <c r="AD295" s="482">
        <v>836</v>
      </c>
      <c r="AE295" s="482">
        <v>1211</v>
      </c>
      <c r="AF295" s="482">
        <v>1330</v>
      </c>
      <c r="AG295" s="482">
        <v>1644</v>
      </c>
      <c r="AH295" s="482">
        <v>479</v>
      </c>
      <c r="AI295" s="482">
        <v>269</v>
      </c>
      <c r="AJ295" s="482">
        <v>90</v>
      </c>
      <c r="AK295" s="478">
        <v>0</v>
      </c>
      <c r="AL295" s="482">
        <v>5152</v>
      </c>
      <c r="AM295" s="482">
        <v>373</v>
      </c>
      <c r="AN295" s="482">
        <v>334</v>
      </c>
      <c r="AO295" s="482">
        <v>2432</v>
      </c>
      <c r="AP295" s="482">
        <v>859</v>
      </c>
      <c r="AQ295" s="482">
        <v>1221</v>
      </c>
      <c r="AR295" s="482">
        <v>1346</v>
      </c>
      <c r="AS295" s="480">
        <v>1</v>
      </c>
    </row>
    <row r="296" spans="1:45" s="481" customFormat="1" ht="15" customHeight="1" x14ac:dyDescent="0.25">
      <c r="A296" s="476">
        <v>2017</v>
      </c>
      <c r="B296" s="477" t="s">
        <v>16</v>
      </c>
      <c r="C296" s="477" t="s">
        <v>61</v>
      </c>
      <c r="D296" s="482">
        <v>1054</v>
      </c>
      <c r="E296" s="482">
        <v>107</v>
      </c>
      <c r="F296" s="482">
        <v>85</v>
      </c>
      <c r="G296" s="482">
        <v>947</v>
      </c>
      <c r="H296" s="482">
        <v>77</v>
      </c>
      <c r="I296" s="482">
        <v>28</v>
      </c>
      <c r="J296" s="482">
        <v>2</v>
      </c>
      <c r="K296" s="478">
        <v>0</v>
      </c>
      <c r="L296" s="482">
        <v>22</v>
      </c>
      <c r="M296" s="482">
        <v>18</v>
      </c>
      <c r="N296" s="482">
        <v>45</v>
      </c>
      <c r="O296" s="478">
        <v>0</v>
      </c>
      <c r="P296" s="482">
        <v>254</v>
      </c>
      <c r="Q296" s="482">
        <v>390</v>
      </c>
      <c r="R296" s="482">
        <v>303</v>
      </c>
      <c r="S296" s="478">
        <v>0</v>
      </c>
      <c r="T296" s="482">
        <v>1002</v>
      </c>
      <c r="U296" s="482">
        <v>2</v>
      </c>
      <c r="V296" s="482">
        <v>9</v>
      </c>
      <c r="W296" s="482">
        <v>11</v>
      </c>
      <c r="X296" s="482">
        <v>4</v>
      </c>
      <c r="Y296" s="482">
        <v>26</v>
      </c>
      <c r="Z296" s="482">
        <v>867</v>
      </c>
      <c r="AA296" s="482">
        <v>187</v>
      </c>
      <c r="AB296" s="478">
        <v>0</v>
      </c>
      <c r="AC296" s="483">
        <v>44.4</v>
      </c>
      <c r="AD296" s="482">
        <v>208</v>
      </c>
      <c r="AE296" s="482">
        <v>228</v>
      </c>
      <c r="AF296" s="482">
        <v>173</v>
      </c>
      <c r="AG296" s="482">
        <v>286</v>
      </c>
      <c r="AH296" s="482">
        <v>108</v>
      </c>
      <c r="AI296" s="482">
        <v>41</v>
      </c>
      <c r="AJ296" s="482">
        <v>10</v>
      </c>
      <c r="AK296" s="478">
        <v>0</v>
      </c>
      <c r="AL296" s="482">
        <v>1042</v>
      </c>
      <c r="AM296" s="482">
        <v>8</v>
      </c>
      <c r="AN296" s="482">
        <v>4</v>
      </c>
      <c r="AO296" s="482">
        <v>445</v>
      </c>
      <c r="AP296" s="482">
        <v>140</v>
      </c>
      <c r="AQ296" s="482">
        <v>185</v>
      </c>
      <c r="AR296" s="482">
        <v>284</v>
      </c>
      <c r="AS296" s="480">
        <v>0</v>
      </c>
    </row>
    <row r="297" spans="1:45" s="481" customFormat="1" ht="15" customHeight="1" x14ac:dyDescent="0.25">
      <c r="A297" s="476">
        <v>2017</v>
      </c>
      <c r="B297" s="477" t="s">
        <v>17</v>
      </c>
      <c r="C297" s="477" t="s">
        <v>61</v>
      </c>
      <c r="D297" s="482">
        <v>847</v>
      </c>
      <c r="E297" s="482">
        <v>56</v>
      </c>
      <c r="F297" s="482">
        <v>71</v>
      </c>
      <c r="G297" s="482">
        <v>791</v>
      </c>
      <c r="H297" s="482">
        <v>30</v>
      </c>
      <c r="I297" s="482">
        <v>20</v>
      </c>
      <c r="J297" s="482">
        <v>6</v>
      </c>
      <c r="K297" s="478">
        <v>0</v>
      </c>
      <c r="L297" s="482">
        <v>6</v>
      </c>
      <c r="M297" s="482">
        <v>20</v>
      </c>
      <c r="N297" s="482">
        <v>45</v>
      </c>
      <c r="O297" s="478">
        <v>0</v>
      </c>
      <c r="P297" s="482">
        <v>144</v>
      </c>
      <c r="Q297" s="482">
        <v>367</v>
      </c>
      <c r="R297" s="482">
        <v>280</v>
      </c>
      <c r="S297" s="478">
        <v>0</v>
      </c>
      <c r="T297" s="482">
        <v>787</v>
      </c>
      <c r="U297" s="482">
        <v>9</v>
      </c>
      <c r="V297" s="482">
        <v>37</v>
      </c>
      <c r="W297" s="482">
        <v>4</v>
      </c>
      <c r="X297" s="482">
        <v>8</v>
      </c>
      <c r="Y297" s="478">
        <v>2</v>
      </c>
      <c r="Z297" s="482">
        <v>734</v>
      </c>
      <c r="AA297" s="482">
        <v>113</v>
      </c>
      <c r="AB297" s="478">
        <v>0</v>
      </c>
      <c r="AC297" s="483">
        <v>47.9</v>
      </c>
      <c r="AD297" s="482">
        <v>108</v>
      </c>
      <c r="AE297" s="482">
        <v>102</v>
      </c>
      <c r="AF297" s="482">
        <v>207</v>
      </c>
      <c r="AG297" s="482">
        <v>288</v>
      </c>
      <c r="AH297" s="482">
        <v>85</v>
      </c>
      <c r="AI297" s="482">
        <v>40</v>
      </c>
      <c r="AJ297" s="482">
        <v>17</v>
      </c>
      <c r="AK297" s="478">
        <v>0</v>
      </c>
      <c r="AL297" s="482">
        <v>802</v>
      </c>
      <c r="AM297" s="482">
        <v>13</v>
      </c>
      <c r="AN297" s="478">
        <v>32</v>
      </c>
      <c r="AO297" s="482">
        <v>238</v>
      </c>
      <c r="AP297" s="482">
        <v>69</v>
      </c>
      <c r="AQ297" s="482">
        <v>277</v>
      </c>
      <c r="AR297" s="482">
        <v>263</v>
      </c>
      <c r="AS297" s="480">
        <v>0</v>
      </c>
    </row>
    <row r="298" spans="1:45" s="481" customFormat="1" ht="15" customHeight="1" x14ac:dyDescent="0.25">
      <c r="A298" s="476">
        <v>2017</v>
      </c>
      <c r="B298" s="477" t="s">
        <v>18</v>
      </c>
      <c r="C298" s="477" t="s">
        <v>61</v>
      </c>
      <c r="D298" s="482">
        <v>1317</v>
      </c>
      <c r="E298" s="482">
        <v>105</v>
      </c>
      <c r="F298" s="482">
        <v>93</v>
      </c>
      <c r="G298" s="482">
        <v>1212</v>
      </c>
      <c r="H298" s="482">
        <v>78</v>
      </c>
      <c r="I298" s="482">
        <v>24</v>
      </c>
      <c r="J298" s="482">
        <v>3</v>
      </c>
      <c r="K298" s="478">
        <v>0</v>
      </c>
      <c r="L298" s="482">
        <v>26</v>
      </c>
      <c r="M298" s="482">
        <v>21</v>
      </c>
      <c r="N298" s="482">
        <v>46</v>
      </c>
      <c r="O298" s="478">
        <v>0</v>
      </c>
      <c r="P298" s="482">
        <v>275</v>
      </c>
      <c r="Q298" s="482">
        <v>561</v>
      </c>
      <c r="R298" s="482">
        <v>376</v>
      </c>
      <c r="S298" s="478">
        <v>0</v>
      </c>
      <c r="T298" s="482">
        <v>1276</v>
      </c>
      <c r="U298" s="482">
        <v>7</v>
      </c>
      <c r="V298" s="482">
        <v>7</v>
      </c>
      <c r="W298" s="482">
        <v>14</v>
      </c>
      <c r="X298" s="482">
        <v>1</v>
      </c>
      <c r="Y298" s="482">
        <v>12</v>
      </c>
      <c r="Z298" s="482">
        <v>1033</v>
      </c>
      <c r="AA298" s="482">
        <v>284</v>
      </c>
      <c r="AB298" s="478">
        <v>0</v>
      </c>
      <c r="AC298" s="483">
        <v>45.4</v>
      </c>
      <c r="AD298" s="482">
        <v>210</v>
      </c>
      <c r="AE298" s="482">
        <v>279</v>
      </c>
      <c r="AF298" s="482">
        <v>243</v>
      </c>
      <c r="AG298" s="482">
        <v>379</v>
      </c>
      <c r="AH298" s="482">
        <v>125</v>
      </c>
      <c r="AI298" s="482">
        <v>56</v>
      </c>
      <c r="AJ298" s="482">
        <v>25</v>
      </c>
      <c r="AK298" s="478">
        <v>0</v>
      </c>
      <c r="AL298" s="482">
        <v>1206</v>
      </c>
      <c r="AM298" s="482">
        <v>111</v>
      </c>
      <c r="AN298" s="482">
        <v>0</v>
      </c>
      <c r="AO298" s="482">
        <v>523</v>
      </c>
      <c r="AP298" s="482">
        <v>199</v>
      </c>
      <c r="AQ298" s="482">
        <v>267</v>
      </c>
      <c r="AR298" s="482">
        <v>328</v>
      </c>
      <c r="AS298" s="480">
        <v>0</v>
      </c>
    </row>
    <row r="299" spans="1:45" s="481" customFormat="1" ht="15" customHeight="1" x14ac:dyDescent="0.25">
      <c r="A299" s="476">
        <v>2017</v>
      </c>
      <c r="B299" s="477" t="s">
        <v>19</v>
      </c>
      <c r="C299" s="477" t="s">
        <v>61</v>
      </c>
      <c r="D299" s="482">
        <v>2719</v>
      </c>
      <c r="E299" s="482">
        <v>245</v>
      </c>
      <c r="F299" s="482">
        <v>199</v>
      </c>
      <c r="G299" s="482">
        <v>2474</v>
      </c>
      <c r="H299" s="482">
        <v>142</v>
      </c>
      <c r="I299" s="482">
        <v>91</v>
      </c>
      <c r="J299" s="482">
        <v>12</v>
      </c>
      <c r="K299" s="478">
        <v>0</v>
      </c>
      <c r="L299" s="482">
        <v>54</v>
      </c>
      <c r="M299" s="482">
        <v>53</v>
      </c>
      <c r="N299" s="482">
        <v>92</v>
      </c>
      <c r="O299" s="478">
        <v>0</v>
      </c>
      <c r="P299" s="482">
        <v>586</v>
      </c>
      <c r="Q299" s="482">
        <v>1258</v>
      </c>
      <c r="R299" s="482">
        <v>630</v>
      </c>
      <c r="S299" s="478">
        <v>0</v>
      </c>
      <c r="T299" s="482">
        <v>2526</v>
      </c>
      <c r="U299" s="482">
        <v>23</v>
      </c>
      <c r="V299" s="482">
        <v>30</v>
      </c>
      <c r="W299" s="482">
        <v>20</v>
      </c>
      <c r="X299" s="482">
        <v>4</v>
      </c>
      <c r="Y299" s="482">
        <v>116</v>
      </c>
      <c r="Z299" s="482">
        <v>2148</v>
      </c>
      <c r="AA299" s="482">
        <v>571</v>
      </c>
      <c r="AB299" s="478">
        <v>0</v>
      </c>
      <c r="AC299" s="483">
        <v>44.4</v>
      </c>
      <c r="AD299" s="482">
        <v>373</v>
      </c>
      <c r="AE299" s="482">
        <v>663</v>
      </c>
      <c r="AF299" s="482">
        <v>721</v>
      </c>
      <c r="AG299" s="482">
        <v>622</v>
      </c>
      <c r="AH299" s="482">
        <v>179</v>
      </c>
      <c r="AI299" s="482">
        <v>111</v>
      </c>
      <c r="AJ299" s="482">
        <v>50</v>
      </c>
      <c r="AK299" s="478">
        <v>0</v>
      </c>
      <c r="AL299" s="482">
        <v>2225</v>
      </c>
      <c r="AM299" s="482">
        <v>213</v>
      </c>
      <c r="AN299" s="482">
        <v>281</v>
      </c>
      <c r="AO299" s="482">
        <v>1381</v>
      </c>
      <c r="AP299" s="482">
        <v>487</v>
      </c>
      <c r="AQ299" s="482">
        <v>420</v>
      </c>
      <c r="AR299" s="482">
        <v>431</v>
      </c>
      <c r="AS299" s="480">
        <v>0</v>
      </c>
    </row>
    <row r="300" spans="1:45" s="481" customFormat="1" ht="15" customHeight="1" x14ac:dyDescent="0.25">
      <c r="A300" s="476">
        <v>2017</v>
      </c>
      <c r="B300" s="477" t="s">
        <v>20</v>
      </c>
      <c r="C300" s="477" t="s">
        <v>61</v>
      </c>
      <c r="D300" s="478" t="s">
        <v>1</v>
      </c>
      <c r="E300" s="484" t="s">
        <v>1</v>
      </c>
      <c r="F300" s="484" t="s">
        <v>1</v>
      </c>
      <c r="G300" s="484" t="s">
        <v>1</v>
      </c>
      <c r="H300" s="484" t="s">
        <v>1</v>
      </c>
      <c r="I300" s="484" t="s">
        <v>1</v>
      </c>
      <c r="J300" s="484" t="s">
        <v>1</v>
      </c>
      <c r="K300" s="484" t="s">
        <v>1</v>
      </c>
      <c r="L300" s="484" t="s">
        <v>1</v>
      </c>
      <c r="M300" s="484" t="s">
        <v>1</v>
      </c>
      <c r="N300" s="484" t="s">
        <v>1</v>
      </c>
      <c r="O300" s="484" t="s">
        <v>1</v>
      </c>
      <c r="P300" s="484" t="s">
        <v>1</v>
      </c>
      <c r="Q300" s="484" t="s">
        <v>1</v>
      </c>
      <c r="R300" s="484" t="s">
        <v>1</v>
      </c>
      <c r="S300" s="484" t="s">
        <v>1</v>
      </c>
      <c r="T300" s="484" t="s">
        <v>1</v>
      </c>
      <c r="U300" s="484" t="s">
        <v>1</v>
      </c>
      <c r="V300" s="484" t="s">
        <v>1</v>
      </c>
      <c r="W300" s="484" t="s">
        <v>1</v>
      </c>
      <c r="X300" s="484" t="s">
        <v>1</v>
      </c>
      <c r="Y300" s="484" t="s">
        <v>1</v>
      </c>
      <c r="Z300" s="484" t="s">
        <v>1</v>
      </c>
      <c r="AA300" s="484" t="s">
        <v>1</v>
      </c>
      <c r="AB300" s="484" t="s">
        <v>1</v>
      </c>
      <c r="AC300" s="486" t="s">
        <v>1</v>
      </c>
      <c r="AD300" s="484" t="s">
        <v>1</v>
      </c>
      <c r="AE300" s="484" t="s">
        <v>1</v>
      </c>
      <c r="AF300" s="484" t="s">
        <v>1</v>
      </c>
      <c r="AG300" s="484" t="s">
        <v>1</v>
      </c>
      <c r="AH300" s="484" t="s">
        <v>1</v>
      </c>
      <c r="AI300" s="484" t="s">
        <v>1</v>
      </c>
      <c r="AJ300" s="484" t="s">
        <v>1</v>
      </c>
      <c r="AK300" s="484" t="s">
        <v>1</v>
      </c>
      <c r="AL300" s="484" t="s">
        <v>1</v>
      </c>
      <c r="AM300" s="484" t="s">
        <v>1</v>
      </c>
      <c r="AN300" s="484" t="s">
        <v>1</v>
      </c>
      <c r="AO300" s="484" t="s">
        <v>1</v>
      </c>
      <c r="AP300" s="484" t="s">
        <v>1</v>
      </c>
      <c r="AQ300" s="484" t="s">
        <v>1</v>
      </c>
      <c r="AR300" s="484" t="s">
        <v>1</v>
      </c>
      <c r="AS300" s="487" t="s">
        <v>1</v>
      </c>
    </row>
    <row r="301" spans="1:45" s="481" customFormat="1" ht="15" customHeight="1" x14ac:dyDescent="0.25">
      <c r="A301" s="476">
        <v>2017</v>
      </c>
      <c r="B301" s="477" t="s">
        <v>376</v>
      </c>
      <c r="C301" s="477" t="s">
        <v>61</v>
      </c>
      <c r="D301" s="482">
        <v>5937</v>
      </c>
      <c r="E301" s="484" t="s">
        <v>1</v>
      </c>
      <c r="F301" s="484" t="s">
        <v>1</v>
      </c>
      <c r="G301" s="484" t="s">
        <v>1</v>
      </c>
      <c r="H301" s="484" t="s">
        <v>1</v>
      </c>
      <c r="I301" s="484" t="s">
        <v>1</v>
      </c>
      <c r="J301" s="484" t="s">
        <v>1</v>
      </c>
      <c r="K301" s="484" t="s">
        <v>1</v>
      </c>
      <c r="L301" s="484" t="s">
        <v>1</v>
      </c>
      <c r="M301" s="484" t="s">
        <v>1</v>
      </c>
      <c r="N301" s="484" t="s">
        <v>1</v>
      </c>
      <c r="O301" s="484" t="s">
        <v>1</v>
      </c>
      <c r="P301" s="484" t="s">
        <v>1</v>
      </c>
      <c r="Q301" s="484" t="s">
        <v>1</v>
      </c>
      <c r="R301" s="484" t="s">
        <v>1</v>
      </c>
      <c r="S301" s="484" t="s">
        <v>1</v>
      </c>
      <c r="T301" s="482">
        <v>5591</v>
      </c>
      <c r="U301" s="478">
        <v>41</v>
      </c>
      <c r="V301" s="482">
        <v>83</v>
      </c>
      <c r="W301" s="482">
        <v>49</v>
      </c>
      <c r="X301" s="482">
        <v>17</v>
      </c>
      <c r="Y301" s="482">
        <v>156</v>
      </c>
      <c r="Z301" s="482">
        <v>4782</v>
      </c>
      <c r="AA301" s="482">
        <v>1155</v>
      </c>
      <c r="AB301" s="478">
        <v>0</v>
      </c>
      <c r="AC301" s="483">
        <v>45.1</v>
      </c>
      <c r="AD301" s="482">
        <v>899</v>
      </c>
      <c r="AE301" s="482">
        <v>1272</v>
      </c>
      <c r="AF301" s="482">
        <v>1344</v>
      </c>
      <c r="AG301" s="482">
        <v>1575</v>
      </c>
      <c r="AH301" s="482">
        <v>497</v>
      </c>
      <c r="AI301" s="482">
        <v>248</v>
      </c>
      <c r="AJ301" s="482">
        <v>102</v>
      </c>
      <c r="AK301" s="478">
        <v>0</v>
      </c>
      <c r="AL301" s="482">
        <v>5275</v>
      </c>
      <c r="AM301" s="482">
        <v>345</v>
      </c>
      <c r="AN301" s="482">
        <v>317</v>
      </c>
      <c r="AO301" s="482">
        <v>2587</v>
      </c>
      <c r="AP301" s="482">
        <v>895</v>
      </c>
      <c r="AQ301" s="482">
        <v>1149</v>
      </c>
      <c r="AR301" s="482">
        <v>1306</v>
      </c>
      <c r="AS301" s="480">
        <v>0</v>
      </c>
    </row>
    <row r="302" spans="1:45" s="481" customFormat="1" ht="15" customHeight="1" x14ac:dyDescent="0.25">
      <c r="A302" s="476">
        <v>2018</v>
      </c>
      <c r="B302" s="477" t="s">
        <v>16</v>
      </c>
      <c r="C302" s="477" t="s">
        <v>61</v>
      </c>
      <c r="D302" s="482">
        <v>1077</v>
      </c>
      <c r="E302" s="482">
        <v>108</v>
      </c>
      <c r="F302" s="482">
        <v>99</v>
      </c>
      <c r="G302" s="482">
        <v>969</v>
      </c>
      <c r="H302" s="482">
        <v>79</v>
      </c>
      <c r="I302" s="482">
        <v>25</v>
      </c>
      <c r="J302" s="482">
        <v>4</v>
      </c>
      <c r="K302" s="478">
        <v>0</v>
      </c>
      <c r="L302" s="482">
        <v>35</v>
      </c>
      <c r="M302" s="482">
        <v>15</v>
      </c>
      <c r="N302" s="482">
        <v>49</v>
      </c>
      <c r="O302" s="478">
        <v>0</v>
      </c>
      <c r="P302" s="482">
        <v>286</v>
      </c>
      <c r="Q302" s="482">
        <v>386</v>
      </c>
      <c r="R302" s="482">
        <v>297</v>
      </c>
      <c r="S302" s="478">
        <v>0</v>
      </c>
      <c r="T302" s="482">
        <v>992</v>
      </c>
      <c r="U302" s="482">
        <v>5</v>
      </c>
      <c r="V302" s="482">
        <v>11</v>
      </c>
      <c r="W302" s="482">
        <v>19</v>
      </c>
      <c r="X302" s="478">
        <v>4</v>
      </c>
      <c r="Y302" s="482">
        <v>46</v>
      </c>
      <c r="Z302" s="482">
        <v>891</v>
      </c>
      <c r="AA302" s="482">
        <v>186</v>
      </c>
      <c r="AB302" s="478">
        <v>0</v>
      </c>
      <c r="AC302" s="483">
        <v>43.7</v>
      </c>
      <c r="AD302" s="482">
        <v>218</v>
      </c>
      <c r="AE302" s="482">
        <v>261</v>
      </c>
      <c r="AF302" s="482">
        <v>175</v>
      </c>
      <c r="AG302" s="482">
        <v>270</v>
      </c>
      <c r="AH302" s="482">
        <v>88</v>
      </c>
      <c r="AI302" s="482">
        <v>55</v>
      </c>
      <c r="AJ302" s="482">
        <v>10</v>
      </c>
      <c r="AK302" s="478">
        <v>0</v>
      </c>
      <c r="AL302" s="482">
        <v>1063</v>
      </c>
      <c r="AM302" s="482">
        <v>9</v>
      </c>
      <c r="AN302" s="482">
        <v>5</v>
      </c>
      <c r="AO302" s="482">
        <v>494</v>
      </c>
      <c r="AP302" s="482">
        <v>157</v>
      </c>
      <c r="AQ302" s="482">
        <v>163</v>
      </c>
      <c r="AR302" s="482">
        <v>263</v>
      </c>
      <c r="AS302" s="485">
        <v>0</v>
      </c>
    </row>
    <row r="303" spans="1:45" s="481" customFormat="1" ht="15" customHeight="1" x14ac:dyDescent="0.25">
      <c r="A303" s="476">
        <v>2018</v>
      </c>
      <c r="B303" s="477" t="s">
        <v>17</v>
      </c>
      <c r="C303" s="477" t="s">
        <v>61</v>
      </c>
      <c r="D303" s="482">
        <v>825</v>
      </c>
      <c r="E303" s="482">
        <v>49</v>
      </c>
      <c r="F303" s="482">
        <v>58</v>
      </c>
      <c r="G303" s="482">
        <v>776</v>
      </c>
      <c r="H303" s="482">
        <v>37</v>
      </c>
      <c r="I303" s="482">
        <v>10</v>
      </c>
      <c r="J303" s="482">
        <v>2</v>
      </c>
      <c r="K303" s="478">
        <v>0</v>
      </c>
      <c r="L303" s="482">
        <v>8</v>
      </c>
      <c r="M303" s="482">
        <v>12</v>
      </c>
      <c r="N303" s="482">
        <v>38</v>
      </c>
      <c r="O303" s="478">
        <v>0</v>
      </c>
      <c r="P303" s="482">
        <v>159</v>
      </c>
      <c r="Q303" s="482">
        <v>353</v>
      </c>
      <c r="R303" s="482">
        <v>264</v>
      </c>
      <c r="S303" s="478">
        <v>0</v>
      </c>
      <c r="T303" s="482">
        <v>755</v>
      </c>
      <c r="U303" s="482">
        <v>9</v>
      </c>
      <c r="V303" s="482">
        <v>46</v>
      </c>
      <c r="W303" s="482">
        <v>2</v>
      </c>
      <c r="X303" s="482">
        <v>11</v>
      </c>
      <c r="Y303" s="482">
        <v>2</v>
      </c>
      <c r="Z303" s="482">
        <v>715</v>
      </c>
      <c r="AA303" s="482">
        <v>110</v>
      </c>
      <c r="AB303" s="478">
        <v>0</v>
      </c>
      <c r="AC303" s="483">
        <v>47.1</v>
      </c>
      <c r="AD303" s="482">
        <v>119</v>
      </c>
      <c r="AE303" s="482">
        <v>119</v>
      </c>
      <c r="AF303" s="482">
        <v>186</v>
      </c>
      <c r="AG303" s="482">
        <v>270</v>
      </c>
      <c r="AH303" s="482">
        <v>75</v>
      </c>
      <c r="AI303" s="482">
        <v>43</v>
      </c>
      <c r="AJ303" s="482">
        <v>13</v>
      </c>
      <c r="AK303" s="478">
        <v>0</v>
      </c>
      <c r="AL303" s="482">
        <v>812</v>
      </c>
      <c r="AM303" s="482">
        <v>13</v>
      </c>
      <c r="AN303" s="478">
        <v>0</v>
      </c>
      <c r="AO303" s="482">
        <v>265</v>
      </c>
      <c r="AP303" s="482">
        <v>37</v>
      </c>
      <c r="AQ303" s="482">
        <v>272</v>
      </c>
      <c r="AR303" s="482">
        <v>251</v>
      </c>
      <c r="AS303" s="480">
        <v>0</v>
      </c>
    </row>
    <row r="304" spans="1:45" s="481" customFormat="1" ht="15" customHeight="1" x14ac:dyDescent="0.25">
      <c r="A304" s="476">
        <v>2018</v>
      </c>
      <c r="B304" s="477" t="s">
        <v>18</v>
      </c>
      <c r="C304" s="477" t="s">
        <v>61</v>
      </c>
      <c r="D304" s="482">
        <v>1334</v>
      </c>
      <c r="E304" s="482">
        <v>110</v>
      </c>
      <c r="F304" s="482">
        <v>90</v>
      </c>
      <c r="G304" s="482">
        <v>1224</v>
      </c>
      <c r="H304" s="482">
        <v>80</v>
      </c>
      <c r="I304" s="482">
        <v>22</v>
      </c>
      <c r="J304" s="482">
        <v>8</v>
      </c>
      <c r="K304" s="478">
        <v>0</v>
      </c>
      <c r="L304" s="482">
        <v>32</v>
      </c>
      <c r="M304" s="482">
        <v>17</v>
      </c>
      <c r="N304" s="482">
        <v>41</v>
      </c>
      <c r="O304" s="478">
        <v>0</v>
      </c>
      <c r="P304" s="482">
        <v>297</v>
      </c>
      <c r="Q304" s="482">
        <v>555</v>
      </c>
      <c r="R304" s="482">
        <v>372</v>
      </c>
      <c r="S304" s="478">
        <v>0</v>
      </c>
      <c r="T304" s="482">
        <v>1295</v>
      </c>
      <c r="U304" s="482">
        <v>10</v>
      </c>
      <c r="V304" s="482">
        <v>5</v>
      </c>
      <c r="W304" s="482">
        <v>14</v>
      </c>
      <c r="X304" s="482">
        <v>1</v>
      </c>
      <c r="Y304" s="482">
        <v>9</v>
      </c>
      <c r="Z304" s="482">
        <v>1055</v>
      </c>
      <c r="AA304" s="482">
        <v>279</v>
      </c>
      <c r="AB304" s="478">
        <v>0</v>
      </c>
      <c r="AC304" s="483">
        <v>45</v>
      </c>
      <c r="AD304" s="482">
        <v>225</v>
      </c>
      <c r="AE304" s="482">
        <v>290</v>
      </c>
      <c r="AF304" s="482">
        <v>243</v>
      </c>
      <c r="AG304" s="482">
        <v>371</v>
      </c>
      <c r="AH304" s="482">
        <v>129</v>
      </c>
      <c r="AI304" s="482">
        <v>47</v>
      </c>
      <c r="AJ304" s="482">
        <v>29</v>
      </c>
      <c r="AK304" s="478">
        <v>0</v>
      </c>
      <c r="AL304" s="482">
        <v>1228</v>
      </c>
      <c r="AM304" s="482">
        <v>106</v>
      </c>
      <c r="AN304" s="482">
        <v>0</v>
      </c>
      <c r="AO304" s="482">
        <v>560</v>
      </c>
      <c r="AP304" s="482">
        <v>211</v>
      </c>
      <c r="AQ304" s="482">
        <v>244</v>
      </c>
      <c r="AR304" s="482">
        <v>319</v>
      </c>
      <c r="AS304" s="480">
        <v>0</v>
      </c>
    </row>
    <row r="305" spans="1:45" s="481" customFormat="1" ht="15" customHeight="1" x14ac:dyDescent="0.25">
      <c r="A305" s="476">
        <v>2018</v>
      </c>
      <c r="B305" s="477" t="s">
        <v>19</v>
      </c>
      <c r="C305" s="477" t="s">
        <v>61</v>
      </c>
      <c r="D305" s="482">
        <v>2787</v>
      </c>
      <c r="E305" s="482">
        <v>267</v>
      </c>
      <c r="F305" s="484" t="s">
        <v>1</v>
      </c>
      <c r="G305" s="482">
        <v>2520</v>
      </c>
      <c r="H305" s="482">
        <v>156</v>
      </c>
      <c r="I305" s="482">
        <v>98</v>
      </c>
      <c r="J305" s="482">
        <v>13</v>
      </c>
      <c r="K305" s="478">
        <v>0</v>
      </c>
      <c r="L305" s="484" t="s">
        <v>1</v>
      </c>
      <c r="M305" s="484" t="s">
        <v>1</v>
      </c>
      <c r="N305" s="484" t="s">
        <v>1</v>
      </c>
      <c r="O305" s="484" t="s">
        <v>1</v>
      </c>
      <c r="P305" s="482">
        <v>604</v>
      </c>
      <c r="Q305" s="482">
        <v>1307</v>
      </c>
      <c r="R305" s="482">
        <v>609</v>
      </c>
      <c r="S305" s="478">
        <v>0</v>
      </c>
      <c r="T305" s="482">
        <v>2638</v>
      </c>
      <c r="U305" s="482">
        <v>19</v>
      </c>
      <c r="V305" s="482">
        <v>29</v>
      </c>
      <c r="W305" s="482">
        <v>14</v>
      </c>
      <c r="X305" s="482">
        <v>7</v>
      </c>
      <c r="Y305" s="482">
        <v>80</v>
      </c>
      <c r="Z305" s="482">
        <v>2206</v>
      </c>
      <c r="AA305" s="482">
        <v>581</v>
      </c>
      <c r="AB305" s="478">
        <v>0</v>
      </c>
      <c r="AC305" s="483">
        <v>44.1</v>
      </c>
      <c r="AD305" s="482">
        <v>376</v>
      </c>
      <c r="AE305" s="482">
        <v>717</v>
      </c>
      <c r="AF305" s="482">
        <v>738</v>
      </c>
      <c r="AG305" s="482">
        <v>628</v>
      </c>
      <c r="AH305" s="482">
        <v>180</v>
      </c>
      <c r="AI305" s="482">
        <v>93</v>
      </c>
      <c r="AJ305" s="482">
        <v>55</v>
      </c>
      <c r="AK305" s="478">
        <v>0</v>
      </c>
      <c r="AL305" s="482">
        <v>2519</v>
      </c>
      <c r="AM305" s="482">
        <v>216</v>
      </c>
      <c r="AN305" s="482">
        <v>52</v>
      </c>
      <c r="AO305" s="482">
        <v>1445</v>
      </c>
      <c r="AP305" s="482">
        <v>528</v>
      </c>
      <c r="AQ305" s="482">
        <v>403</v>
      </c>
      <c r="AR305" s="482">
        <v>410</v>
      </c>
      <c r="AS305" s="485">
        <v>1</v>
      </c>
    </row>
    <row r="306" spans="1:45" s="481" customFormat="1" ht="15" customHeight="1" x14ac:dyDescent="0.25">
      <c r="A306" s="476">
        <v>2018</v>
      </c>
      <c r="B306" s="477" t="s">
        <v>20</v>
      </c>
      <c r="C306" s="477" t="s">
        <v>61</v>
      </c>
      <c r="D306" s="478">
        <v>5</v>
      </c>
      <c r="E306" s="484" t="s">
        <v>1</v>
      </c>
      <c r="F306" s="484" t="s">
        <v>1</v>
      </c>
      <c r="G306" s="484" t="s">
        <v>1</v>
      </c>
      <c r="H306" s="484" t="s">
        <v>1</v>
      </c>
      <c r="I306" s="484" t="s">
        <v>1</v>
      </c>
      <c r="J306" s="484" t="s">
        <v>1</v>
      </c>
      <c r="K306" s="484" t="s">
        <v>1</v>
      </c>
      <c r="L306" s="484" t="s">
        <v>1</v>
      </c>
      <c r="M306" s="484" t="s">
        <v>1</v>
      </c>
      <c r="N306" s="484" t="s">
        <v>1</v>
      </c>
      <c r="O306" s="484" t="s">
        <v>1</v>
      </c>
      <c r="P306" s="484" t="s">
        <v>1</v>
      </c>
      <c r="Q306" s="484" t="s">
        <v>1</v>
      </c>
      <c r="R306" s="484" t="s">
        <v>1</v>
      </c>
      <c r="S306" s="484" t="s">
        <v>1</v>
      </c>
      <c r="T306" s="484" t="s">
        <v>1</v>
      </c>
      <c r="U306" s="484" t="s">
        <v>1</v>
      </c>
      <c r="V306" s="484" t="s">
        <v>1</v>
      </c>
      <c r="W306" s="484" t="s">
        <v>1</v>
      </c>
      <c r="X306" s="484" t="s">
        <v>1</v>
      </c>
      <c r="Y306" s="484" t="s">
        <v>1</v>
      </c>
      <c r="Z306" s="484" t="s">
        <v>1</v>
      </c>
      <c r="AA306" s="484" t="s">
        <v>1</v>
      </c>
      <c r="AB306" s="484" t="s">
        <v>1</v>
      </c>
      <c r="AC306" s="486" t="s">
        <v>1</v>
      </c>
      <c r="AD306" s="484" t="s">
        <v>1</v>
      </c>
      <c r="AE306" s="484" t="s">
        <v>1</v>
      </c>
      <c r="AF306" s="484" t="s">
        <v>1</v>
      </c>
      <c r="AG306" s="484" t="s">
        <v>1</v>
      </c>
      <c r="AH306" s="484" t="s">
        <v>1</v>
      </c>
      <c r="AI306" s="484" t="s">
        <v>1</v>
      </c>
      <c r="AJ306" s="484" t="s">
        <v>1</v>
      </c>
      <c r="AK306" s="484" t="s">
        <v>1</v>
      </c>
      <c r="AL306" s="484" t="s">
        <v>1</v>
      </c>
      <c r="AM306" s="484" t="s">
        <v>1</v>
      </c>
      <c r="AN306" s="484" t="s">
        <v>1</v>
      </c>
      <c r="AO306" s="484" t="s">
        <v>1</v>
      </c>
      <c r="AP306" s="484" t="s">
        <v>1</v>
      </c>
      <c r="AQ306" s="484" t="s">
        <v>1</v>
      </c>
      <c r="AR306" s="484" t="s">
        <v>1</v>
      </c>
      <c r="AS306" s="487" t="s">
        <v>1</v>
      </c>
    </row>
    <row r="307" spans="1:45" s="481" customFormat="1" ht="15" customHeight="1" x14ac:dyDescent="0.25">
      <c r="A307" s="476">
        <v>2018</v>
      </c>
      <c r="B307" s="477" t="s">
        <v>376</v>
      </c>
      <c r="C307" s="477" t="s">
        <v>61</v>
      </c>
      <c r="D307" s="482">
        <v>6028</v>
      </c>
      <c r="E307" s="484" t="s">
        <v>1</v>
      </c>
      <c r="F307" s="484" t="s">
        <v>1</v>
      </c>
      <c r="G307" s="484" t="s">
        <v>1</v>
      </c>
      <c r="H307" s="484" t="s">
        <v>1</v>
      </c>
      <c r="I307" s="484" t="s">
        <v>1</v>
      </c>
      <c r="J307" s="484" t="s">
        <v>1</v>
      </c>
      <c r="K307" s="484" t="s">
        <v>1</v>
      </c>
      <c r="L307" s="484" t="s">
        <v>1</v>
      </c>
      <c r="M307" s="484" t="s">
        <v>1</v>
      </c>
      <c r="N307" s="484" t="s">
        <v>1</v>
      </c>
      <c r="O307" s="484" t="s">
        <v>1</v>
      </c>
      <c r="P307" s="484" t="s">
        <v>1</v>
      </c>
      <c r="Q307" s="484" t="s">
        <v>1</v>
      </c>
      <c r="R307" s="484" t="s">
        <v>1</v>
      </c>
      <c r="S307" s="484" t="s">
        <v>1</v>
      </c>
      <c r="T307" s="482">
        <v>5680</v>
      </c>
      <c r="U307" s="482">
        <v>43</v>
      </c>
      <c r="V307" s="482">
        <v>91</v>
      </c>
      <c r="W307" s="482">
        <v>49</v>
      </c>
      <c r="X307" s="482">
        <v>23</v>
      </c>
      <c r="Y307" s="482">
        <v>137</v>
      </c>
      <c r="Z307" s="482">
        <v>4867</v>
      </c>
      <c r="AA307" s="482">
        <v>1156</v>
      </c>
      <c r="AB307" s="478">
        <v>0</v>
      </c>
      <c r="AC307" s="483">
        <v>44.6</v>
      </c>
      <c r="AD307" s="482">
        <v>938</v>
      </c>
      <c r="AE307" s="482">
        <v>1387</v>
      </c>
      <c r="AF307" s="482">
        <v>1342</v>
      </c>
      <c r="AG307" s="482">
        <v>1539</v>
      </c>
      <c r="AH307" s="482">
        <v>472</v>
      </c>
      <c r="AI307" s="482">
        <v>238</v>
      </c>
      <c r="AJ307" s="482">
        <v>107</v>
      </c>
      <c r="AK307" s="478">
        <v>0</v>
      </c>
      <c r="AL307" s="482">
        <v>5622</v>
      </c>
      <c r="AM307" s="482">
        <v>344</v>
      </c>
      <c r="AN307" s="482">
        <v>57</v>
      </c>
      <c r="AO307" s="482">
        <v>2764</v>
      </c>
      <c r="AP307" s="482">
        <v>933</v>
      </c>
      <c r="AQ307" s="482">
        <v>1082</v>
      </c>
      <c r="AR307" s="482">
        <v>1243</v>
      </c>
      <c r="AS307" s="480">
        <v>1</v>
      </c>
    </row>
    <row r="308" spans="1:45" s="481" customFormat="1" ht="15" customHeight="1" x14ac:dyDescent="0.25">
      <c r="A308" s="490">
        <v>2019</v>
      </c>
      <c r="B308" s="491" t="s">
        <v>16</v>
      </c>
      <c r="C308" s="491" t="s">
        <v>61</v>
      </c>
      <c r="D308" s="482">
        <v>1064</v>
      </c>
      <c r="E308" s="482">
        <v>86</v>
      </c>
      <c r="F308" s="492">
        <v>90</v>
      </c>
      <c r="G308" s="482">
        <v>978</v>
      </c>
      <c r="H308" s="482">
        <v>66</v>
      </c>
      <c r="I308" s="482">
        <v>13</v>
      </c>
      <c r="J308" s="482">
        <v>7</v>
      </c>
      <c r="K308" s="478">
        <v>0</v>
      </c>
      <c r="L308" s="492">
        <v>25</v>
      </c>
      <c r="M308" s="492">
        <v>8</v>
      </c>
      <c r="N308" s="492">
        <v>57</v>
      </c>
      <c r="O308" s="492">
        <v>0</v>
      </c>
      <c r="P308" s="482">
        <v>304</v>
      </c>
      <c r="Q308" s="482">
        <v>395</v>
      </c>
      <c r="R308" s="482">
        <v>279</v>
      </c>
      <c r="S308" s="478">
        <v>0</v>
      </c>
      <c r="T308" s="482">
        <v>968</v>
      </c>
      <c r="U308" s="478">
        <v>13</v>
      </c>
      <c r="V308" s="478">
        <v>9</v>
      </c>
      <c r="W308" s="478">
        <v>25</v>
      </c>
      <c r="X308" s="478">
        <v>5</v>
      </c>
      <c r="Y308" s="478">
        <v>44</v>
      </c>
      <c r="Z308" s="482">
        <v>882</v>
      </c>
      <c r="AA308" s="482">
        <v>182</v>
      </c>
      <c r="AB308" s="478">
        <v>0</v>
      </c>
      <c r="AC308" s="483">
        <v>43.4</v>
      </c>
      <c r="AD308" s="482">
        <v>214</v>
      </c>
      <c r="AE308" s="482">
        <v>275</v>
      </c>
      <c r="AF308" s="482">
        <v>177</v>
      </c>
      <c r="AG308" s="482">
        <v>243</v>
      </c>
      <c r="AH308" s="482">
        <v>92</v>
      </c>
      <c r="AI308" s="482">
        <v>50</v>
      </c>
      <c r="AJ308" s="482">
        <v>13</v>
      </c>
      <c r="AK308" s="478">
        <v>0</v>
      </c>
      <c r="AL308" s="482">
        <v>1046</v>
      </c>
      <c r="AM308" s="482">
        <v>18</v>
      </c>
      <c r="AN308" s="482">
        <v>0</v>
      </c>
      <c r="AO308" s="482">
        <v>490</v>
      </c>
      <c r="AP308" s="482">
        <v>185</v>
      </c>
      <c r="AQ308" s="482">
        <v>148</v>
      </c>
      <c r="AR308" s="482">
        <v>241</v>
      </c>
      <c r="AS308" s="480">
        <v>0</v>
      </c>
    </row>
    <row r="309" spans="1:45" s="481" customFormat="1" ht="15" customHeight="1" x14ac:dyDescent="0.25">
      <c r="A309" s="490">
        <v>2019</v>
      </c>
      <c r="B309" s="491" t="s">
        <v>17</v>
      </c>
      <c r="C309" s="491" t="s">
        <v>61</v>
      </c>
      <c r="D309" s="482">
        <v>802</v>
      </c>
      <c r="E309" s="482">
        <v>35</v>
      </c>
      <c r="F309" s="492">
        <v>54</v>
      </c>
      <c r="G309" s="482">
        <v>767</v>
      </c>
      <c r="H309" s="482">
        <v>24</v>
      </c>
      <c r="I309" s="482">
        <v>10</v>
      </c>
      <c r="J309" s="482">
        <v>1</v>
      </c>
      <c r="K309" s="478">
        <v>0</v>
      </c>
      <c r="L309" s="492">
        <v>10</v>
      </c>
      <c r="M309" s="492">
        <v>14</v>
      </c>
      <c r="N309" s="492">
        <v>30</v>
      </c>
      <c r="O309" s="492">
        <v>0</v>
      </c>
      <c r="P309" s="482">
        <v>180</v>
      </c>
      <c r="Q309" s="482">
        <v>329</v>
      </c>
      <c r="R309" s="482">
        <v>258</v>
      </c>
      <c r="S309" s="478">
        <v>0</v>
      </c>
      <c r="T309" s="482">
        <v>712</v>
      </c>
      <c r="U309" s="482">
        <v>10</v>
      </c>
      <c r="V309" s="482">
        <v>51</v>
      </c>
      <c r="W309" s="482">
        <v>2</v>
      </c>
      <c r="X309" s="482">
        <v>1</v>
      </c>
      <c r="Y309" s="482">
        <v>26</v>
      </c>
      <c r="Z309" s="482">
        <v>694</v>
      </c>
      <c r="AA309" s="482">
        <v>108</v>
      </c>
      <c r="AB309" s="478">
        <v>0</v>
      </c>
      <c r="AC309" s="483">
        <v>46.8</v>
      </c>
      <c r="AD309" s="482">
        <v>111</v>
      </c>
      <c r="AE309" s="482">
        <v>136</v>
      </c>
      <c r="AF309" s="482">
        <v>164</v>
      </c>
      <c r="AG309" s="482">
        <v>263</v>
      </c>
      <c r="AH309" s="482">
        <v>82</v>
      </c>
      <c r="AI309" s="482">
        <v>37</v>
      </c>
      <c r="AJ309" s="482">
        <v>9</v>
      </c>
      <c r="AK309" s="478">
        <v>0</v>
      </c>
      <c r="AL309" s="482">
        <v>789</v>
      </c>
      <c r="AM309" s="482">
        <v>13</v>
      </c>
      <c r="AN309" s="478">
        <v>0</v>
      </c>
      <c r="AO309" s="482">
        <v>268</v>
      </c>
      <c r="AP309" s="482">
        <v>35</v>
      </c>
      <c r="AQ309" s="482">
        <v>244</v>
      </c>
      <c r="AR309" s="482">
        <v>255</v>
      </c>
      <c r="AS309" s="480">
        <v>0</v>
      </c>
    </row>
    <row r="310" spans="1:45" s="481" customFormat="1" ht="15" customHeight="1" x14ac:dyDescent="0.25">
      <c r="A310" s="490">
        <v>2019</v>
      </c>
      <c r="B310" s="491" t="s">
        <v>18</v>
      </c>
      <c r="C310" s="491" t="s">
        <v>61</v>
      </c>
      <c r="D310" s="482">
        <v>1349</v>
      </c>
      <c r="E310" s="482">
        <v>105</v>
      </c>
      <c r="F310" s="492">
        <v>92</v>
      </c>
      <c r="G310" s="482">
        <v>1244</v>
      </c>
      <c r="H310" s="482">
        <v>74</v>
      </c>
      <c r="I310" s="482">
        <v>25</v>
      </c>
      <c r="J310" s="482">
        <v>6</v>
      </c>
      <c r="K310" s="478">
        <v>0</v>
      </c>
      <c r="L310" s="492">
        <v>24</v>
      </c>
      <c r="M310" s="492">
        <v>15</v>
      </c>
      <c r="N310" s="492">
        <v>53</v>
      </c>
      <c r="O310" s="492">
        <v>0</v>
      </c>
      <c r="P310" s="482">
        <v>322</v>
      </c>
      <c r="Q310" s="482">
        <v>546</v>
      </c>
      <c r="R310" s="482">
        <v>376</v>
      </c>
      <c r="S310" s="478">
        <v>0</v>
      </c>
      <c r="T310" s="482">
        <v>1308</v>
      </c>
      <c r="U310" s="482">
        <v>12</v>
      </c>
      <c r="V310" s="482">
        <v>6</v>
      </c>
      <c r="W310" s="482">
        <v>8</v>
      </c>
      <c r="X310" s="482">
        <v>0</v>
      </c>
      <c r="Y310" s="482">
        <v>15</v>
      </c>
      <c r="Z310" s="482">
        <v>1069</v>
      </c>
      <c r="AA310" s="482">
        <v>280</v>
      </c>
      <c r="AB310" s="478">
        <v>0</v>
      </c>
      <c r="AC310" s="483">
        <v>44.8</v>
      </c>
      <c r="AD310" s="482">
        <v>223</v>
      </c>
      <c r="AE310" s="482">
        <v>308</v>
      </c>
      <c r="AF310" s="482">
        <v>250</v>
      </c>
      <c r="AG310" s="482">
        <v>359</v>
      </c>
      <c r="AH310" s="482">
        <v>134</v>
      </c>
      <c r="AI310" s="482">
        <v>50</v>
      </c>
      <c r="AJ310" s="482">
        <v>25</v>
      </c>
      <c r="AK310" s="478">
        <v>0</v>
      </c>
      <c r="AL310" s="482">
        <v>1245</v>
      </c>
      <c r="AM310" s="482">
        <v>104</v>
      </c>
      <c r="AN310" s="482">
        <v>0</v>
      </c>
      <c r="AO310" s="482">
        <v>573</v>
      </c>
      <c r="AP310" s="482">
        <v>236</v>
      </c>
      <c r="AQ310" s="482">
        <v>219</v>
      </c>
      <c r="AR310" s="482">
        <v>321</v>
      </c>
      <c r="AS310" s="480">
        <v>0</v>
      </c>
    </row>
    <row r="311" spans="1:45" s="481" customFormat="1" ht="15" customHeight="1" x14ac:dyDescent="0.25">
      <c r="A311" s="490">
        <v>2019</v>
      </c>
      <c r="B311" s="491" t="s">
        <v>19</v>
      </c>
      <c r="C311" s="491" t="s">
        <v>61</v>
      </c>
      <c r="D311" s="482">
        <v>2827</v>
      </c>
      <c r="E311" s="484" t="s">
        <v>1</v>
      </c>
      <c r="F311" s="492">
        <v>143</v>
      </c>
      <c r="G311" s="484" t="s">
        <v>1</v>
      </c>
      <c r="H311" s="484" t="s">
        <v>1</v>
      </c>
      <c r="I311" s="484" t="s">
        <v>1</v>
      </c>
      <c r="J311" s="484" t="s">
        <v>1</v>
      </c>
      <c r="K311" s="484" t="s">
        <v>1</v>
      </c>
      <c r="L311" s="492">
        <v>49</v>
      </c>
      <c r="M311" s="492">
        <v>37</v>
      </c>
      <c r="N311" s="492">
        <v>57</v>
      </c>
      <c r="O311" s="492">
        <v>0</v>
      </c>
      <c r="P311" s="484" t="s">
        <v>1</v>
      </c>
      <c r="Q311" s="484" t="s">
        <v>1</v>
      </c>
      <c r="R311" s="484" t="s">
        <v>1</v>
      </c>
      <c r="S311" s="484" t="s">
        <v>1</v>
      </c>
      <c r="T311" s="482">
        <v>2680</v>
      </c>
      <c r="U311" s="482">
        <v>11</v>
      </c>
      <c r="V311" s="482">
        <v>5</v>
      </c>
      <c r="W311" s="482">
        <v>9</v>
      </c>
      <c r="X311" s="482">
        <v>6</v>
      </c>
      <c r="Y311" s="482">
        <v>116</v>
      </c>
      <c r="Z311" s="482">
        <v>2242</v>
      </c>
      <c r="AA311" s="482">
        <v>585</v>
      </c>
      <c r="AB311" s="478">
        <v>0</v>
      </c>
      <c r="AC311" s="483">
        <v>44</v>
      </c>
      <c r="AD311" s="482">
        <v>377</v>
      </c>
      <c r="AE311" s="482">
        <v>750</v>
      </c>
      <c r="AF311" s="482">
        <v>726</v>
      </c>
      <c r="AG311" s="482">
        <v>650</v>
      </c>
      <c r="AH311" s="482">
        <v>194</v>
      </c>
      <c r="AI311" s="482">
        <v>74</v>
      </c>
      <c r="AJ311" s="482">
        <v>56</v>
      </c>
      <c r="AK311" s="478">
        <v>0</v>
      </c>
      <c r="AL311" s="484" t="s">
        <v>1</v>
      </c>
      <c r="AM311" s="484" t="s">
        <v>1</v>
      </c>
      <c r="AN311" s="484" t="s">
        <v>1</v>
      </c>
      <c r="AO311" s="482">
        <v>1378</v>
      </c>
      <c r="AP311" s="482">
        <v>537</v>
      </c>
      <c r="AQ311" s="482">
        <v>362</v>
      </c>
      <c r="AR311" s="482">
        <v>400</v>
      </c>
      <c r="AS311" s="480">
        <v>150</v>
      </c>
    </row>
    <row r="312" spans="1:45" s="481" customFormat="1" ht="15" customHeight="1" x14ac:dyDescent="0.25">
      <c r="A312" s="490">
        <v>2019</v>
      </c>
      <c r="B312" s="491" t="s">
        <v>20</v>
      </c>
      <c r="C312" s="491" t="s">
        <v>61</v>
      </c>
      <c r="D312" s="478">
        <v>8</v>
      </c>
      <c r="E312" s="484" t="s">
        <v>1</v>
      </c>
      <c r="F312" s="484" t="s">
        <v>1</v>
      </c>
      <c r="G312" s="484" t="s">
        <v>1</v>
      </c>
      <c r="H312" s="484" t="s">
        <v>1</v>
      </c>
      <c r="I312" s="484" t="s">
        <v>1</v>
      </c>
      <c r="J312" s="484" t="s">
        <v>1</v>
      </c>
      <c r="K312" s="484" t="s">
        <v>1</v>
      </c>
      <c r="L312" s="484" t="s">
        <v>1</v>
      </c>
      <c r="M312" s="484" t="s">
        <v>1</v>
      </c>
      <c r="N312" s="484" t="s">
        <v>1</v>
      </c>
      <c r="O312" s="484" t="s">
        <v>1</v>
      </c>
      <c r="P312" s="484" t="s">
        <v>1</v>
      </c>
      <c r="Q312" s="484" t="s">
        <v>1</v>
      </c>
      <c r="R312" s="484" t="s">
        <v>1</v>
      </c>
      <c r="S312" s="484" t="s">
        <v>1</v>
      </c>
      <c r="T312" s="484" t="s">
        <v>1</v>
      </c>
      <c r="U312" s="484" t="s">
        <v>1</v>
      </c>
      <c r="V312" s="484" t="s">
        <v>1</v>
      </c>
      <c r="W312" s="484" t="s">
        <v>1</v>
      </c>
      <c r="X312" s="484" t="s">
        <v>1</v>
      </c>
      <c r="Y312" s="484" t="s">
        <v>1</v>
      </c>
      <c r="Z312" s="484" t="s">
        <v>1</v>
      </c>
      <c r="AA312" s="484" t="s">
        <v>1</v>
      </c>
      <c r="AB312" s="484" t="s">
        <v>1</v>
      </c>
      <c r="AC312" s="486" t="s">
        <v>1</v>
      </c>
      <c r="AD312" s="484" t="s">
        <v>1</v>
      </c>
      <c r="AE312" s="484" t="s">
        <v>1</v>
      </c>
      <c r="AF312" s="484" t="s">
        <v>1</v>
      </c>
      <c r="AG312" s="484" t="s">
        <v>1</v>
      </c>
      <c r="AH312" s="484" t="s">
        <v>1</v>
      </c>
      <c r="AI312" s="484" t="s">
        <v>1</v>
      </c>
      <c r="AJ312" s="484" t="s">
        <v>1</v>
      </c>
      <c r="AK312" s="484" t="s">
        <v>1</v>
      </c>
      <c r="AL312" s="484" t="s">
        <v>1</v>
      </c>
      <c r="AM312" s="484" t="s">
        <v>1</v>
      </c>
      <c r="AN312" s="484" t="s">
        <v>1</v>
      </c>
      <c r="AO312" s="484" t="s">
        <v>1</v>
      </c>
      <c r="AP312" s="484" t="s">
        <v>1</v>
      </c>
      <c r="AQ312" s="484" t="s">
        <v>1</v>
      </c>
      <c r="AR312" s="484" t="s">
        <v>1</v>
      </c>
      <c r="AS312" s="487" t="s">
        <v>1</v>
      </c>
    </row>
    <row r="313" spans="1:45" s="481" customFormat="1" ht="15" customHeight="1" x14ac:dyDescent="0.25">
      <c r="A313" s="490">
        <v>2019</v>
      </c>
      <c r="B313" s="491" t="s">
        <v>376</v>
      </c>
      <c r="C313" s="491" t="s">
        <v>61</v>
      </c>
      <c r="D313" s="482">
        <v>6050</v>
      </c>
      <c r="E313" s="484" t="s">
        <v>1</v>
      </c>
      <c r="F313" s="484" t="s">
        <v>1</v>
      </c>
      <c r="G313" s="484" t="s">
        <v>1</v>
      </c>
      <c r="H313" s="484" t="s">
        <v>1</v>
      </c>
      <c r="I313" s="484" t="s">
        <v>1</v>
      </c>
      <c r="J313" s="484" t="s">
        <v>1</v>
      </c>
      <c r="K313" s="484" t="s">
        <v>1</v>
      </c>
      <c r="L313" s="484" t="s">
        <v>1</v>
      </c>
      <c r="M313" s="484" t="s">
        <v>1</v>
      </c>
      <c r="N313" s="484" t="s">
        <v>1</v>
      </c>
      <c r="O313" s="484" t="s">
        <v>1</v>
      </c>
      <c r="P313" s="484" t="s">
        <v>1</v>
      </c>
      <c r="Q313" s="484" t="s">
        <v>1</v>
      </c>
      <c r="R313" s="484" t="s">
        <v>1</v>
      </c>
      <c r="S313" s="484" t="s">
        <v>1</v>
      </c>
      <c r="T313" s="482">
        <v>5668</v>
      </c>
      <c r="U313" s="478">
        <v>46</v>
      </c>
      <c r="V313" s="482">
        <v>71</v>
      </c>
      <c r="W313" s="482">
        <v>44</v>
      </c>
      <c r="X313" s="478">
        <v>12</v>
      </c>
      <c r="Y313" s="482">
        <v>201</v>
      </c>
      <c r="Z313" s="482">
        <v>4887</v>
      </c>
      <c r="AA313" s="482">
        <v>1155</v>
      </c>
      <c r="AB313" s="478">
        <v>0</v>
      </c>
      <c r="AC313" s="483">
        <v>44.4</v>
      </c>
      <c r="AD313" s="482">
        <v>925</v>
      </c>
      <c r="AE313" s="482">
        <v>1469</v>
      </c>
      <c r="AF313" s="482">
        <v>1317</v>
      </c>
      <c r="AG313" s="482">
        <v>1515</v>
      </c>
      <c r="AH313" s="482">
        <v>502</v>
      </c>
      <c r="AI313" s="482">
        <v>211</v>
      </c>
      <c r="AJ313" s="482">
        <v>103</v>
      </c>
      <c r="AK313" s="478">
        <v>0</v>
      </c>
      <c r="AL313" s="482">
        <v>3080</v>
      </c>
      <c r="AM313" s="482">
        <v>135</v>
      </c>
      <c r="AN313" s="478">
        <v>0</v>
      </c>
      <c r="AO313" s="482">
        <v>2709</v>
      </c>
      <c r="AP313" s="482">
        <v>993</v>
      </c>
      <c r="AQ313" s="482">
        <v>973</v>
      </c>
      <c r="AR313" s="482">
        <v>1217</v>
      </c>
      <c r="AS313" s="480">
        <v>150</v>
      </c>
    </row>
    <row r="314" spans="1:45" s="481" customFormat="1" ht="15" customHeight="1" x14ac:dyDescent="0.25">
      <c r="A314" s="490">
        <v>2020</v>
      </c>
      <c r="B314" s="491" t="s">
        <v>16</v>
      </c>
      <c r="C314" s="491" t="s">
        <v>61</v>
      </c>
      <c r="D314" s="492">
        <v>1033</v>
      </c>
      <c r="E314" s="492">
        <v>59</v>
      </c>
      <c r="F314" s="484">
        <v>65</v>
      </c>
      <c r="G314" s="492">
        <v>974</v>
      </c>
      <c r="H314" s="492">
        <v>34</v>
      </c>
      <c r="I314" s="492">
        <v>21</v>
      </c>
      <c r="J314" s="492">
        <v>4</v>
      </c>
      <c r="K314" s="492">
        <v>0</v>
      </c>
      <c r="L314" s="484">
        <v>16</v>
      </c>
      <c r="M314" s="484">
        <v>14</v>
      </c>
      <c r="N314" s="484">
        <v>35</v>
      </c>
      <c r="O314" s="484">
        <v>0</v>
      </c>
      <c r="P314" s="492">
        <v>322</v>
      </c>
      <c r="Q314" s="492">
        <v>394</v>
      </c>
      <c r="R314" s="492">
        <v>258</v>
      </c>
      <c r="S314" s="492">
        <v>0</v>
      </c>
      <c r="T314" s="492">
        <v>990</v>
      </c>
      <c r="U314" s="492">
        <v>5</v>
      </c>
      <c r="V314" s="492">
        <v>2</v>
      </c>
      <c r="W314" s="492">
        <v>6</v>
      </c>
      <c r="X314" s="492">
        <v>1</v>
      </c>
      <c r="Y314" s="492">
        <v>29</v>
      </c>
      <c r="Z314" s="492">
        <v>860</v>
      </c>
      <c r="AA314" s="492">
        <v>173</v>
      </c>
      <c r="AB314" s="492">
        <v>0</v>
      </c>
      <c r="AC314" s="494">
        <v>43.1</v>
      </c>
      <c r="AD314" s="492">
        <v>187</v>
      </c>
      <c r="AE314" s="492">
        <v>293</v>
      </c>
      <c r="AF314" s="492">
        <v>189</v>
      </c>
      <c r="AG314" s="492">
        <v>232</v>
      </c>
      <c r="AH314" s="492">
        <v>75</v>
      </c>
      <c r="AI314" s="492">
        <v>47</v>
      </c>
      <c r="AJ314" s="492">
        <v>10</v>
      </c>
      <c r="AK314" s="492">
        <v>0</v>
      </c>
      <c r="AL314" s="492">
        <v>1014</v>
      </c>
      <c r="AM314" s="492">
        <v>19</v>
      </c>
      <c r="AN314" s="492">
        <v>0</v>
      </c>
      <c r="AO314" s="492">
        <v>486</v>
      </c>
      <c r="AP314" s="492">
        <v>206</v>
      </c>
      <c r="AQ314" s="492">
        <v>123</v>
      </c>
      <c r="AR314" s="492">
        <v>218</v>
      </c>
      <c r="AS314" s="495">
        <v>0</v>
      </c>
    </row>
    <row r="315" spans="1:45" s="481" customFormat="1" ht="15" customHeight="1" x14ac:dyDescent="0.25">
      <c r="A315" s="490">
        <v>2020</v>
      </c>
      <c r="B315" s="491" t="s">
        <v>17</v>
      </c>
      <c r="C315" s="491" t="s">
        <v>61</v>
      </c>
      <c r="D315" s="492">
        <v>799</v>
      </c>
      <c r="E315" s="492">
        <v>51</v>
      </c>
      <c r="F315" s="484">
        <v>50</v>
      </c>
      <c r="G315" s="492">
        <v>748</v>
      </c>
      <c r="H315" s="492">
        <v>29</v>
      </c>
      <c r="I315" s="492">
        <v>17</v>
      </c>
      <c r="J315" s="492">
        <v>5</v>
      </c>
      <c r="K315" s="492">
        <v>0</v>
      </c>
      <c r="L315" s="484">
        <v>10</v>
      </c>
      <c r="M315" s="484">
        <v>9</v>
      </c>
      <c r="N315" s="484">
        <v>31</v>
      </c>
      <c r="O315" s="484">
        <v>0</v>
      </c>
      <c r="P315" s="492">
        <v>180</v>
      </c>
      <c r="Q315" s="492">
        <v>312</v>
      </c>
      <c r="R315" s="492">
        <v>256</v>
      </c>
      <c r="S315" s="492">
        <v>0</v>
      </c>
      <c r="T315" s="492">
        <v>706</v>
      </c>
      <c r="U315" s="492">
        <v>9</v>
      </c>
      <c r="V315" s="492">
        <v>46</v>
      </c>
      <c r="W315" s="492">
        <v>8</v>
      </c>
      <c r="X315" s="492">
        <v>2</v>
      </c>
      <c r="Y315" s="492">
        <v>28</v>
      </c>
      <c r="Z315" s="492">
        <v>698</v>
      </c>
      <c r="AA315" s="492">
        <v>101</v>
      </c>
      <c r="AB315" s="492">
        <v>0</v>
      </c>
      <c r="AC315" s="494">
        <v>46.6</v>
      </c>
      <c r="AD315" s="492">
        <v>104</v>
      </c>
      <c r="AE315" s="492">
        <v>163</v>
      </c>
      <c r="AF315" s="492">
        <v>137</v>
      </c>
      <c r="AG315" s="492">
        <v>269</v>
      </c>
      <c r="AH315" s="492">
        <v>77</v>
      </c>
      <c r="AI315" s="492">
        <v>40</v>
      </c>
      <c r="AJ315" s="492">
        <v>9</v>
      </c>
      <c r="AK315" s="492">
        <v>0</v>
      </c>
      <c r="AL315" s="492">
        <v>786</v>
      </c>
      <c r="AM315" s="492">
        <v>13</v>
      </c>
      <c r="AN315" s="492">
        <v>0</v>
      </c>
      <c r="AO315" s="492">
        <v>290</v>
      </c>
      <c r="AP315" s="492">
        <v>35</v>
      </c>
      <c r="AQ315" s="492">
        <v>220</v>
      </c>
      <c r="AR315" s="492">
        <v>254</v>
      </c>
      <c r="AS315" s="495">
        <v>0</v>
      </c>
    </row>
    <row r="316" spans="1:45" s="481" customFormat="1" ht="15" customHeight="1" x14ac:dyDescent="0.25">
      <c r="A316" s="490">
        <v>2020</v>
      </c>
      <c r="B316" s="491" t="s">
        <v>18</v>
      </c>
      <c r="C316" s="491" t="s">
        <v>61</v>
      </c>
      <c r="D316" s="492">
        <v>1368</v>
      </c>
      <c r="E316" s="492">
        <v>111</v>
      </c>
      <c r="F316" s="484">
        <v>107</v>
      </c>
      <c r="G316" s="492">
        <v>1257</v>
      </c>
      <c r="H316" s="492">
        <v>75</v>
      </c>
      <c r="I316" s="492">
        <v>33</v>
      </c>
      <c r="J316" s="492">
        <v>3</v>
      </c>
      <c r="K316" s="492">
        <v>0</v>
      </c>
      <c r="L316" s="484">
        <v>31</v>
      </c>
      <c r="M316" s="484">
        <v>29</v>
      </c>
      <c r="N316" s="484">
        <v>47</v>
      </c>
      <c r="O316" s="484">
        <v>0</v>
      </c>
      <c r="P316" s="492">
        <v>344</v>
      </c>
      <c r="Q316" s="492">
        <v>543</v>
      </c>
      <c r="R316" s="492">
        <v>370</v>
      </c>
      <c r="S316" s="492">
        <v>0</v>
      </c>
      <c r="T316" s="492">
        <v>1337</v>
      </c>
      <c r="U316" s="492">
        <v>7</v>
      </c>
      <c r="V316" s="492">
        <v>11</v>
      </c>
      <c r="W316" s="492">
        <v>11</v>
      </c>
      <c r="X316" s="492">
        <v>1</v>
      </c>
      <c r="Y316" s="492">
        <v>1</v>
      </c>
      <c r="Z316" s="492">
        <v>1089</v>
      </c>
      <c r="AA316" s="492">
        <v>279</v>
      </c>
      <c r="AB316" s="492">
        <v>0</v>
      </c>
      <c r="AC316" s="494">
        <v>44.2</v>
      </c>
      <c r="AD316" s="492">
        <v>232</v>
      </c>
      <c r="AE316" s="492">
        <v>335</v>
      </c>
      <c r="AF316" s="492">
        <v>250</v>
      </c>
      <c r="AG316" s="492">
        <v>355</v>
      </c>
      <c r="AH316" s="492">
        <v>124</v>
      </c>
      <c r="AI316" s="492">
        <v>45</v>
      </c>
      <c r="AJ316" s="492">
        <v>27</v>
      </c>
      <c r="AK316" s="492">
        <v>0</v>
      </c>
      <c r="AL316" s="492">
        <v>1262</v>
      </c>
      <c r="AM316" s="492">
        <v>106</v>
      </c>
      <c r="AN316" s="492">
        <v>0</v>
      </c>
      <c r="AO316" s="492">
        <v>596</v>
      </c>
      <c r="AP316" s="492">
        <v>263</v>
      </c>
      <c r="AQ316" s="492">
        <v>208</v>
      </c>
      <c r="AR316" s="492">
        <v>301</v>
      </c>
      <c r="AS316" s="495">
        <v>0</v>
      </c>
    </row>
    <row r="317" spans="1:45" s="481" customFormat="1" ht="15" customHeight="1" x14ac:dyDescent="0.25">
      <c r="A317" s="490">
        <v>2020</v>
      </c>
      <c r="B317" s="491" t="s">
        <v>19</v>
      </c>
      <c r="C317" s="491" t="s">
        <v>61</v>
      </c>
      <c r="D317" s="492">
        <v>2906</v>
      </c>
      <c r="E317" s="492">
        <v>222</v>
      </c>
      <c r="F317" s="484">
        <v>131</v>
      </c>
      <c r="G317" s="492">
        <v>2684</v>
      </c>
      <c r="H317" s="492">
        <v>121</v>
      </c>
      <c r="I317" s="492">
        <v>93</v>
      </c>
      <c r="J317" s="492">
        <v>8</v>
      </c>
      <c r="K317" s="492">
        <v>0</v>
      </c>
      <c r="L317" s="484">
        <v>25</v>
      </c>
      <c r="M317" s="484">
        <v>40</v>
      </c>
      <c r="N317" s="484">
        <v>66</v>
      </c>
      <c r="O317" s="484">
        <v>0</v>
      </c>
      <c r="P317" s="492">
        <v>683</v>
      </c>
      <c r="Q317" s="492">
        <v>1363</v>
      </c>
      <c r="R317" s="492">
        <v>638</v>
      </c>
      <c r="S317" s="492">
        <v>0</v>
      </c>
      <c r="T317" s="492">
        <v>2762</v>
      </c>
      <c r="U317" s="492">
        <v>12</v>
      </c>
      <c r="V317" s="492">
        <v>8</v>
      </c>
      <c r="W317" s="492">
        <v>16</v>
      </c>
      <c r="X317" s="492">
        <v>8</v>
      </c>
      <c r="Y317" s="492">
        <v>100</v>
      </c>
      <c r="Z317" s="492">
        <v>2322</v>
      </c>
      <c r="AA317" s="492">
        <v>584</v>
      </c>
      <c r="AB317" s="492">
        <v>0</v>
      </c>
      <c r="AC317" s="494">
        <v>44.1</v>
      </c>
      <c r="AD317" s="492">
        <v>342</v>
      </c>
      <c r="AE317" s="492">
        <v>821</v>
      </c>
      <c r="AF317" s="492">
        <v>754</v>
      </c>
      <c r="AG317" s="492">
        <v>646</v>
      </c>
      <c r="AH317" s="492">
        <v>198</v>
      </c>
      <c r="AI317" s="492">
        <v>84</v>
      </c>
      <c r="AJ317" s="492">
        <v>61</v>
      </c>
      <c r="AK317" s="492">
        <v>0</v>
      </c>
      <c r="AL317" s="484" t="s">
        <v>1</v>
      </c>
      <c r="AM317" s="484" t="s">
        <v>1</v>
      </c>
      <c r="AN317" s="484" t="s">
        <v>1</v>
      </c>
      <c r="AO317" s="492">
        <v>1452</v>
      </c>
      <c r="AP317" s="492">
        <v>594</v>
      </c>
      <c r="AQ317" s="492">
        <v>354</v>
      </c>
      <c r="AR317" s="492">
        <v>400</v>
      </c>
      <c r="AS317" s="495">
        <v>106</v>
      </c>
    </row>
    <row r="318" spans="1:45" s="481" customFormat="1" ht="15" customHeight="1" x14ac:dyDescent="0.25">
      <c r="A318" s="490">
        <v>2020</v>
      </c>
      <c r="B318" s="491" t="s">
        <v>20</v>
      </c>
      <c r="C318" s="491" t="s">
        <v>61</v>
      </c>
      <c r="D318" s="478">
        <v>9</v>
      </c>
      <c r="E318" s="484" t="s">
        <v>1</v>
      </c>
      <c r="F318" s="484" t="s">
        <v>1</v>
      </c>
      <c r="G318" s="484" t="s">
        <v>1</v>
      </c>
      <c r="H318" s="484" t="s">
        <v>1</v>
      </c>
      <c r="I318" s="484" t="s">
        <v>1</v>
      </c>
      <c r="J318" s="484" t="s">
        <v>1</v>
      </c>
      <c r="K318" s="484" t="s">
        <v>1</v>
      </c>
      <c r="L318" s="484" t="s">
        <v>1</v>
      </c>
      <c r="M318" s="484" t="s">
        <v>1</v>
      </c>
      <c r="N318" s="484" t="s">
        <v>1</v>
      </c>
      <c r="O318" s="484" t="s">
        <v>1</v>
      </c>
      <c r="P318" s="484" t="s">
        <v>1</v>
      </c>
      <c r="Q318" s="484" t="s">
        <v>1</v>
      </c>
      <c r="R318" s="484" t="s">
        <v>1</v>
      </c>
      <c r="S318" s="484" t="s">
        <v>1</v>
      </c>
      <c r="T318" s="484" t="s">
        <v>1</v>
      </c>
      <c r="U318" s="484" t="s">
        <v>1</v>
      </c>
      <c r="V318" s="484" t="s">
        <v>1</v>
      </c>
      <c r="W318" s="484" t="s">
        <v>1</v>
      </c>
      <c r="X318" s="484" t="s">
        <v>1</v>
      </c>
      <c r="Y318" s="484" t="s">
        <v>1</v>
      </c>
      <c r="Z318" s="484" t="s">
        <v>1</v>
      </c>
      <c r="AA318" s="484" t="s">
        <v>1</v>
      </c>
      <c r="AB318" s="484" t="s">
        <v>1</v>
      </c>
      <c r="AC318" s="497">
        <v>42</v>
      </c>
      <c r="AD318" s="484" t="s">
        <v>1</v>
      </c>
      <c r="AE318" s="484" t="s">
        <v>1</v>
      </c>
      <c r="AF318" s="484" t="s">
        <v>1</v>
      </c>
      <c r="AG318" s="484" t="s">
        <v>1</v>
      </c>
      <c r="AH318" s="484" t="s">
        <v>1</v>
      </c>
      <c r="AI318" s="484" t="s">
        <v>1</v>
      </c>
      <c r="AJ318" s="484" t="s">
        <v>1</v>
      </c>
      <c r="AK318" s="484" t="s">
        <v>1</v>
      </c>
      <c r="AL318" s="484" t="s">
        <v>1</v>
      </c>
      <c r="AM318" s="484" t="s">
        <v>1</v>
      </c>
      <c r="AN318" s="484" t="s">
        <v>1</v>
      </c>
      <c r="AO318" s="484" t="s">
        <v>1</v>
      </c>
      <c r="AP318" s="484" t="s">
        <v>1</v>
      </c>
      <c r="AQ318" s="484" t="s">
        <v>1</v>
      </c>
      <c r="AR318" s="484" t="s">
        <v>1</v>
      </c>
      <c r="AS318" s="487" t="s">
        <v>1</v>
      </c>
    </row>
    <row r="319" spans="1:45" s="481" customFormat="1" ht="15" customHeight="1" x14ac:dyDescent="0.25">
      <c r="A319" s="490">
        <v>2020</v>
      </c>
      <c r="B319" s="491" t="s">
        <v>376</v>
      </c>
      <c r="C319" s="491" t="s">
        <v>61</v>
      </c>
      <c r="D319" s="492">
        <v>6115</v>
      </c>
      <c r="E319" s="484" t="s">
        <v>1</v>
      </c>
      <c r="F319" s="484" t="s">
        <v>1</v>
      </c>
      <c r="G319" s="484" t="s">
        <v>1</v>
      </c>
      <c r="H319" s="484" t="s">
        <v>1</v>
      </c>
      <c r="I319" s="484" t="s">
        <v>1</v>
      </c>
      <c r="J319" s="484" t="s">
        <v>1</v>
      </c>
      <c r="K319" s="484" t="s">
        <v>1</v>
      </c>
      <c r="L319" s="484" t="s">
        <v>1</v>
      </c>
      <c r="M319" s="484" t="s">
        <v>1</v>
      </c>
      <c r="N319" s="484" t="s">
        <v>1</v>
      </c>
      <c r="O319" s="484" t="s">
        <v>1</v>
      </c>
      <c r="P319" s="484" t="s">
        <v>1</v>
      </c>
      <c r="Q319" s="484" t="s">
        <v>1</v>
      </c>
      <c r="R319" s="484" t="s">
        <v>1</v>
      </c>
      <c r="S319" s="484" t="s">
        <v>1</v>
      </c>
      <c r="T319" s="492">
        <v>5795</v>
      </c>
      <c r="U319" s="492">
        <v>33</v>
      </c>
      <c r="V319" s="492">
        <v>67</v>
      </c>
      <c r="W319" s="492">
        <v>41</v>
      </c>
      <c r="X319" s="492">
        <v>12</v>
      </c>
      <c r="Y319" s="492">
        <v>158</v>
      </c>
      <c r="Z319" s="492">
        <v>4969</v>
      </c>
      <c r="AA319" s="492">
        <v>1137</v>
      </c>
      <c r="AB319" s="492">
        <v>0</v>
      </c>
      <c r="AC319" s="494">
        <v>44.3</v>
      </c>
      <c r="AD319" s="492">
        <v>865</v>
      </c>
      <c r="AE319" s="492">
        <v>1612</v>
      </c>
      <c r="AF319" s="492">
        <v>1330</v>
      </c>
      <c r="AG319" s="492">
        <v>1502</v>
      </c>
      <c r="AH319" s="492">
        <v>474</v>
      </c>
      <c r="AI319" s="492">
        <v>216</v>
      </c>
      <c r="AJ319" s="492">
        <v>107</v>
      </c>
      <c r="AK319" s="492">
        <v>0</v>
      </c>
      <c r="AL319" s="492">
        <v>3062</v>
      </c>
      <c r="AM319" s="492">
        <v>138</v>
      </c>
      <c r="AN319" s="492">
        <v>0</v>
      </c>
      <c r="AO319" s="492">
        <v>2824</v>
      </c>
      <c r="AP319" s="492">
        <v>1098</v>
      </c>
      <c r="AQ319" s="492">
        <v>905</v>
      </c>
      <c r="AR319" s="492">
        <v>1173</v>
      </c>
      <c r="AS319" s="495">
        <v>106</v>
      </c>
    </row>
    <row r="320" spans="1:45" s="481" customFormat="1" ht="15" customHeight="1" x14ac:dyDescent="0.25">
      <c r="A320" s="490">
        <v>2021</v>
      </c>
      <c r="B320" s="491" t="s">
        <v>16</v>
      </c>
      <c r="C320" s="491" t="s">
        <v>61</v>
      </c>
      <c r="D320" s="492">
        <v>1112</v>
      </c>
      <c r="E320" s="484">
        <v>144</v>
      </c>
      <c r="F320" s="496" t="s">
        <v>1</v>
      </c>
      <c r="G320" s="484">
        <v>968</v>
      </c>
      <c r="H320" s="484">
        <v>105</v>
      </c>
      <c r="I320" s="484">
        <v>26</v>
      </c>
      <c r="J320" s="484">
        <v>13</v>
      </c>
      <c r="K320" s="484">
        <v>0</v>
      </c>
      <c r="L320" s="484">
        <v>0</v>
      </c>
      <c r="M320" s="484" t="s">
        <v>1</v>
      </c>
      <c r="N320" s="484" t="s">
        <v>1</v>
      </c>
      <c r="O320" s="484" t="s">
        <v>1</v>
      </c>
      <c r="P320" s="484">
        <v>323</v>
      </c>
      <c r="Q320" s="484">
        <v>393</v>
      </c>
      <c r="R320" s="484">
        <v>252</v>
      </c>
      <c r="S320" s="484">
        <v>0</v>
      </c>
      <c r="T320" s="492">
        <v>1020</v>
      </c>
      <c r="U320" s="492">
        <v>4</v>
      </c>
      <c r="V320" s="492">
        <v>12</v>
      </c>
      <c r="W320" s="492">
        <v>16</v>
      </c>
      <c r="X320" s="492">
        <v>6</v>
      </c>
      <c r="Y320" s="492">
        <v>54</v>
      </c>
      <c r="Z320" s="492">
        <v>935</v>
      </c>
      <c r="AA320" s="492">
        <v>177</v>
      </c>
      <c r="AB320" s="492">
        <v>0</v>
      </c>
      <c r="AC320" s="494">
        <v>42.2</v>
      </c>
      <c r="AD320" s="492">
        <v>201</v>
      </c>
      <c r="AE320" s="492">
        <v>362</v>
      </c>
      <c r="AF320" s="492">
        <v>193</v>
      </c>
      <c r="AG320" s="492">
        <v>216</v>
      </c>
      <c r="AH320" s="492">
        <v>80</v>
      </c>
      <c r="AI320" s="492">
        <v>48</v>
      </c>
      <c r="AJ320" s="492">
        <v>12</v>
      </c>
      <c r="AK320" s="492">
        <v>0</v>
      </c>
      <c r="AL320" s="492">
        <v>1092</v>
      </c>
      <c r="AM320" s="492">
        <v>20</v>
      </c>
      <c r="AN320" s="492">
        <v>0</v>
      </c>
      <c r="AO320" s="492">
        <v>556</v>
      </c>
      <c r="AP320" s="492">
        <v>234</v>
      </c>
      <c r="AQ320" s="492">
        <v>109</v>
      </c>
      <c r="AR320" s="492">
        <v>213</v>
      </c>
      <c r="AS320" s="495">
        <v>0</v>
      </c>
    </row>
    <row r="321" spans="1:45" s="481" customFormat="1" ht="15" customHeight="1" x14ac:dyDescent="0.25">
      <c r="A321" s="490">
        <v>2021</v>
      </c>
      <c r="B321" s="491" t="s">
        <v>17</v>
      </c>
      <c r="C321" s="491" t="s">
        <v>61</v>
      </c>
      <c r="D321" s="492">
        <v>769</v>
      </c>
      <c r="E321" s="484">
        <v>20</v>
      </c>
      <c r="F321" s="496" t="s">
        <v>1</v>
      </c>
      <c r="G321" s="484">
        <v>749</v>
      </c>
      <c r="H321" s="484">
        <v>9</v>
      </c>
      <c r="I321" s="484">
        <v>7</v>
      </c>
      <c r="J321" s="484">
        <v>4</v>
      </c>
      <c r="K321" s="484">
        <v>0</v>
      </c>
      <c r="L321" s="484">
        <v>0</v>
      </c>
      <c r="M321" s="484" t="s">
        <v>1</v>
      </c>
      <c r="N321" s="484" t="s">
        <v>1</v>
      </c>
      <c r="O321" s="484" t="s">
        <v>1</v>
      </c>
      <c r="P321" s="484">
        <v>179</v>
      </c>
      <c r="Q321" s="484">
        <v>311</v>
      </c>
      <c r="R321" s="484">
        <v>259</v>
      </c>
      <c r="S321" s="484">
        <v>0</v>
      </c>
      <c r="T321" s="492">
        <v>713</v>
      </c>
      <c r="U321" s="492">
        <v>7</v>
      </c>
      <c r="V321" s="492">
        <v>42</v>
      </c>
      <c r="W321" s="492">
        <v>4</v>
      </c>
      <c r="X321" s="492">
        <v>3</v>
      </c>
      <c r="Y321" s="492">
        <v>0</v>
      </c>
      <c r="Z321" s="492">
        <v>672</v>
      </c>
      <c r="AA321" s="492">
        <v>97</v>
      </c>
      <c r="AB321" s="492">
        <v>0</v>
      </c>
      <c r="AC321" s="494">
        <v>47</v>
      </c>
      <c r="AD321" s="492">
        <v>82</v>
      </c>
      <c r="AE321" s="492">
        <v>170</v>
      </c>
      <c r="AF321" s="492">
        <v>121</v>
      </c>
      <c r="AG321" s="492">
        <v>269</v>
      </c>
      <c r="AH321" s="492">
        <v>75</v>
      </c>
      <c r="AI321" s="492">
        <v>39</v>
      </c>
      <c r="AJ321" s="492">
        <v>13</v>
      </c>
      <c r="AK321" s="492">
        <v>0</v>
      </c>
      <c r="AL321" s="492">
        <v>757</v>
      </c>
      <c r="AM321" s="492">
        <v>12</v>
      </c>
      <c r="AN321" s="492">
        <v>0</v>
      </c>
      <c r="AO321" s="492">
        <v>265</v>
      </c>
      <c r="AP321" s="492">
        <v>55</v>
      </c>
      <c r="AQ321" s="492">
        <v>197</v>
      </c>
      <c r="AR321" s="492">
        <v>252</v>
      </c>
      <c r="AS321" s="495">
        <v>0</v>
      </c>
    </row>
    <row r="322" spans="1:45" s="481" customFormat="1" ht="15" customHeight="1" x14ac:dyDescent="0.25">
      <c r="A322" s="490">
        <v>2021</v>
      </c>
      <c r="B322" s="491" t="s">
        <v>18</v>
      </c>
      <c r="C322" s="491" t="s">
        <v>61</v>
      </c>
      <c r="D322" s="492">
        <v>1364</v>
      </c>
      <c r="E322" s="484">
        <v>103</v>
      </c>
      <c r="F322" s="496" t="s">
        <v>1</v>
      </c>
      <c r="G322" s="484">
        <v>1261</v>
      </c>
      <c r="H322" s="484">
        <v>65</v>
      </c>
      <c r="I322" s="484">
        <v>31</v>
      </c>
      <c r="J322" s="484">
        <v>7</v>
      </c>
      <c r="K322" s="484">
        <v>0</v>
      </c>
      <c r="L322" s="484">
        <v>0</v>
      </c>
      <c r="M322" s="484" t="s">
        <v>1</v>
      </c>
      <c r="N322" s="484" t="s">
        <v>1</v>
      </c>
      <c r="O322" s="484" t="s">
        <v>1</v>
      </c>
      <c r="P322" s="484">
        <v>356</v>
      </c>
      <c r="Q322" s="484">
        <v>540</v>
      </c>
      <c r="R322" s="484">
        <v>365</v>
      </c>
      <c r="S322" s="484">
        <v>0</v>
      </c>
      <c r="T322" s="492">
        <v>1327</v>
      </c>
      <c r="U322" s="492">
        <v>18</v>
      </c>
      <c r="V322" s="492">
        <v>4</v>
      </c>
      <c r="W322" s="492">
        <v>13</v>
      </c>
      <c r="X322" s="492">
        <v>0</v>
      </c>
      <c r="Y322" s="492">
        <v>2</v>
      </c>
      <c r="Z322" s="492">
        <v>1085</v>
      </c>
      <c r="AA322" s="492">
        <v>279</v>
      </c>
      <c r="AB322" s="492">
        <v>0</v>
      </c>
      <c r="AC322" s="494">
        <v>44</v>
      </c>
      <c r="AD322" s="492">
        <v>235</v>
      </c>
      <c r="AE322" s="492">
        <v>344</v>
      </c>
      <c r="AF322" s="492">
        <v>254</v>
      </c>
      <c r="AG322" s="492">
        <v>342</v>
      </c>
      <c r="AH322" s="492">
        <v>123</v>
      </c>
      <c r="AI322" s="492">
        <v>45</v>
      </c>
      <c r="AJ322" s="492">
        <v>21</v>
      </c>
      <c r="AK322" s="492">
        <v>0</v>
      </c>
      <c r="AL322" s="492">
        <v>1266</v>
      </c>
      <c r="AM322" s="492">
        <v>98</v>
      </c>
      <c r="AN322" s="492">
        <v>0</v>
      </c>
      <c r="AO322" s="492">
        <v>594</v>
      </c>
      <c r="AP322" s="492">
        <v>294</v>
      </c>
      <c r="AQ322" s="492">
        <v>176</v>
      </c>
      <c r="AR322" s="492">
        <v>300</v>
      </c>
      <c r="AS322" s="495">
        <v>0</v>
      </c>
    </row>
    <row r="323" spans="1:45" s="481" customFormat="1" ht="15" customHeight="1" x14ac:dyDescent="0.25">
      <c r="A323" s="490">
        <v>2021</v>
      </c>
      <c r="B323" s="491" t="s">
        <v>19</v>
      </c>
      <c r="C323" s="491" t="s">
        <v>61</v>
      </c>
      <c r="D323" s="492">
        <v>3082</v>
      </c>
      <c r="E323" s="484">
        <v>307</v>
      </c>
      <c r="F323" s="496" t="s">
        <v>1</v>
      </c>
      <c r="G323" s="484">
        <v>2775</v>
      </c>
      <c r="H323" s="484">
        <v>202</v>
      </c>
      <c r="I323" s="484">
        <v>97</v>
      </c>
      <c r="J323" s="484">
        <v>8</v>
      </c>
      <c r="K323" s="484">
        <v>0</v>
      </c>
      <c r="L323" s="484">
        <v>0</v>
      </c>
      <c r="M323" s="484" t="s">
        <v>1</v>
      </c>
      <c r="N323" s="484" t="s">
        <v>1</v>
      </c>
      <c r="O323" s="484" t="s">
        <v>1</v>
      </c>
      <c r="P323" s="484">
        <v>689</v>
      </c>
      <c r="Q323" s="484">
        <v>1447</v>
      </c>
      <c r="R323" s="484">
        <v>639</v>
      </c>
      <c r="S323" s="484">
        <v>0</v>
      </c>
      <c r="T323" s="492">
        <v>2978</v>
      </c>
      <c r="U323" s="492">
        <v>20</v>
      </c>
      <c r="V323" s="492">
        <v>8</v>
      </c>
      <c r="W323" s="492">
        <v>17</v>
      </c>
      <c r="X323" s="492">
        <v>16</v>
      </c>
      <c r="Y323" s="492">
        <v>43</v>
      </c>
      <c r="Z323" s="492">
        <v>2473</v>
      </c>
      <c r="AA323" s="492">
        <v>609</v>
      </c>
      <c r="AB323" s="492">
        <v>0</v>
      </c>
      <c r="AC323" s="494">
        <v>43.6</v>
      </c>
      <c r="AD323" s="492">
        <v>371</v>
      </c>
      <c r="AE323" s="492">
        <v>958</v>
      </c>
      <c r="AF323" s="492">
        <v>756</v>
      </c>
      <c r="AG323" s="492">
        <v>643</v>
      </c>
      <c r="AH323" s="492">
        <v>208</v>
      </c>
      <c r="AI323" s="492">
        <v>82</v>
      </c>
      <c r="AJ323" s="492">
        <v>64</v>
      </c>
      <c r="AK323" s="492">
        <v>0</v>
      </c>
      <c r="AL323" s="484" t="s">
        <v>1</v>
      </c>
      <c r="AM323" s="484" t="s">
        <v>1</v>
      </c>
      <c r="AN323" s="484" t="s">
        <v>1</v>
      </c>
      <c r="AO323" s="492">
        <v>1588</v>
      </c>
      <c r="AP323" s="492">
        <v>649</v>
      </c>
      <c r="AQ323" s="492">
        <v>361</v>
      </c>
      <c r="AR323" s="492">
        <v>371</v>
      </c>
      <c r="AS323" s="495">
        <v>113</v>
      </c>
    </row>
    <row r="324" spans="1:45" s="481" customFormat="1" ht="15" customHeight="1" x14ac:dyDescent="0.25">
      <c r="A324" s="490">
        <v>2021</v>
      </c>
      <c r="B324" s="491" t="s">
        <v>20</v>
      </c>
      <c r="C324" s="491" t="s">
        <v>61</v>
      </c>
      <c r="D324" s="478">
        <v>10</v>
      </c>
      <c r="E324" s="484" t="s">
        <v>1</v>
      </c>
      <c r="F324" s="496" t="s">
        <v>1</v>
      </c>
      <c r="G324" s="484" t="s">
        <v>1</v>
      </c>
      <c r="H324" s="484" t="s">
        <v>1</v>
      </c>
      <c r="I324" s="484" t="s">
        <v>1</v>
      </c>
      <c r="J324" s="484" t="s">
        <v>1</v>
      </c>
      <c r="K324" s="484" t="s">
        <v>1</v>
      </c>
      <c r="L324" s="484" t="s">
        <v>1</v>
      </c>
      <c r="M324" s="484" t="s">
        <v>1</v>
      </c>
      <c r="N324" s="484" t="s">
        <v>1</v>
      </c>
      <c r="O324" s="484" t="s">
        <v>1</v>
      </c>
      <c r="P324" s="484" t="s">
        <v>1</v>
      </c>
      <c r="Q324" s="484" t="s">
        <v>1</v>
      </c>
      <c r="R324" s="484" t="s">
        <v>1</v>
      </c>
      <c r="S324" s="484" t="s">
        <v>1</v>
      </c>
      <c r="T324" s="484" t="s">
        <v>1</v>
      </c>
      <c r="U324" s="484" t="s">
        <v>1</v>
      </c>
      <c r="V324" s="484" t="s">
        <v>1</v>
      </c>
      <c r="W324" s="484" t="s">
        <v>1</v>
      </c>
      <c r="X324" s="484" t="s">
        <v>1</v>
      </c>
      <c r="Y324" s="484" t="s">
        <v>1</v>
      </c>
      <c r="Z324" s="484">
        <v>6</v>
      </c>
      <c r="AA324" s="484">
        <v>2</v>
      </c>
      <c r="AB324" s="484">
        <v>2</v>
      </c>
      <c r="AC324" s="497">
        <v>49</v>
      </c>
      <c r="AD324" s="484">
        <v>2</v>
      </c>
      <c r="AE324" s="484">
        <v>2</v>
      </c>
      <c r="AF324" s="484">
        <v>2</v>
      </c>
      <c r="AG324" s="484">
        <v>3</v>
      </c>
      <c r="AH324" s="484">
        <v>1</v>
      </c>
      <c r="AI324" s="484">
        <v>0</v>
      </c>
      <c r="AJ324" s="484">
        <v>0</v>
      </c>
      <c r="AK324" s="484">
        <v>0</v>
      </c>
      <c r="AL324" s="484" t="s">
        <v>1</v>
      </c>
      <c r="AM324" s="484" t="s">
        <v>1</v>
      </c>
      <c r="AN324" s="484" t="s">
        <v>1</v>
      </c>
      <c r="AO324" s="484" t="s">
        <v>1</v>
      </c>
      <c r="AP324" s="484" t="s">
        <v>1</v>
      </c>
      <c r="AQ324" s="484" t="s">
        <v>1</v>
      </c>
      <c r="AR324" s="484" t="s">
        <v>1</v>
      </c>
      <c r="AS324" s="487" t="s">
        <v>1</v>
      </c>
    </row>
    <row r="325" spans="1:45" s="481" customFormat="1" ht="15" customHeight="1" x14ac:dyDescent="0.25">
      <c r="A325" s="490">
        <v>2021</v>
      </c>
      <c r="B325" s="491" t="s">
        <v>376</v>
      </c>
      <c r="C325" s="491" t="s">
        <v>61</v>
      </c>
      <c r="D325" s="492">
        <v>6337</v>
      </c>
      <c r="E325" s="484" t="s">
        <v>1</v>
      </c>
      <c r="F325" s="484" t="s">
        <v>1</v>
      </c>
      <c r="G325" s="484" t="s">
        <v>1</v>
      </c>
      <c r="H325" s="484" t="s">
        <v>1</v>
      </c>
      <c r="I325" s="484" t="s">
        <v>1</v>
      </c>
      <c r="J325" s="484" t="s">
        <v>1</v>
      </c>
      <c r="K325" s="484" t="s">
        <v>1</v>
      </c>
      <c r="L325" s="484" t="s">
        <v>1</v>
      </c>
      <c r="M325" s="484" t="s">
        <v>1</v>
      </c>
      <c r="N325" s="484" t="s">
        <v>1</v>
      </c>
      <c r="O325" s="484" t="s">
        <v>1</v>
      </c>
      <c r="P325" s="484" t="s">
        <v>1</v>
      </c>
      <c r="Q325" s="484" t="s">
        <v>1</v>
      </c>
      <c r="R325" s="484" t="s">
        <v>1</v>
      </c>
      <c r="S325" s="484" t="s">
        <v>1</v>
      </c>
      <c r="T325" s="492">
        <v>6038</v>
      </c>
      <c r="U325" s="492">
        <v>49</v>
      </c>
      <c r="V325" s="492">
        <v>66</v>
      </c>
      <c r="W325" s="492">
        <v>50</v>
      </c>
      <c r="X325" s="492">
        <v>25</v>
      </c>
      <c r="Y325" s="492">
        <v>99</v>
      </c>
      <c r="Z325" s="492">
        <v>5171</v>
      </c>
      <c r="AA325" s="492">
        <v>1164</v>
      </c>
      <c r="AB325" s="492">
        <v>2</v>
      </c>
      <c r="AC325" s="494">
        <v>43.9</v>
      </c>
      <c r="AD325" s="492">
        <v>891</v>
      </c>
      <c r="AE325" s="492">
        <v>1836</v>
      </c>
      <c r="AF325" s="492">
        <v>1326</v>
      </c>
      <c r="AG325" s="492">
        <v>1473</v>
      </c>
      <c r="AH325" s="492">
        <v>487</v>
      </c>
      <c r="AI325" s="492">
        <v>214</v>
      </c>
      <c r="AJ325" s="492">
        <v>110</v>
      </c>
      <c r="AK325" s="492">
        <v>0</v>
      </c>
      <c r="AL325" s="492">
        <v>3115</v>
      </c>
      <c r="AM325" s="492">
        <v>130</v>
      </c>
      <c r="AN325" s="492">
        <v>0</v>
      </c>
      <c r="AO325" s="492">
        <v>3003</v>
      </c>
      <c r="AP325" s="492">
        <v>1232</v>
      </c>
      <c r="AQ325" s="492">
        <v>843</v>
      </c>
      <c r="AR325" s="492">
        <v>1136</v>
      </c>
      <c r="AS325" s="495">
        <v>113</v>
      </c>
    </row>
    <row r="326" spans="1:45" s="481" customFormat="1" ht="15" customHeight="1" x14ac:dyDescent="0.25">
      <c r="A326" s="476">
        <v>2012</v>
      </c>
      <c r="B326" s="477" t="s">
        <v>10</v>
      </c>
      <c r="C326" s="477" t="s">
        <v>60</v>
      </c>
      <c r="D326" s="482">
        <v>2295</v>
      </c>
      <c r="E326" s="482">
        <v>194</v>
      </c>
      <c r="F326" s="482">
        <v>148</v>
      </c>
      <c r="G326" s="482">
        <v>2101</v>
      </c>
      <c r="H326" s="482">
        <v>124</v>
      </c>
      <c r="I326" s="482">
        <v>68</v>
      </c>
      <c r="J326" s="482">
        <v>2</v>
      </c>
      <c r="K326" s="478">
        <v>0</v>
      </c>
      <c r="L326" s="482">
        <v>61</v>
      </c>
      <c r="M326" s="482">
        <v>59</v>
      </c>
      <c r="N326" s="482">
        <v>28</v>
      </c>
      <c r="O326" s="478">
        <v>0</v>
      </c>
      <c r="P326" s="482">
        <v>439</v>
      </c>
      <c r="Q326" s="482">
        <v>1382</v>
      </c>
      <c r="R326" s="482">
        <v>280</v>
      </c>
      <c r="S326" s="478">
        <v>0</v>
      </c>
      <c r="T326" s="482">
        <v>2230</v>
      </c>
      <c r="U326" s="482">
        <v>4</v>
      </c>
      <c r="V326" s="482">
        <v>2</v>
      </c>
      <c r="W326" s="482">
        <v>58</v>
      </c>
      <c r="X326" s="482">
        <v>1</v>
      </c>
      <c r="Y326" s="482">
        <v>0</v>
      </c>
      <c r="Z326" s="482">
        <v>2052</v>
      </c>
      <c r="AA326" s="482">
        <v>243</v>
      </c>
      <c r="AB326" s="478">
        <v>0</v>
      </c>
      <c r="AC326" s="483">
        <v>42.7</v>
      </c>
      <c r="AD326" s="482">
        <v>280</v>
      </c>
      <c r="AE326" s="482">
        <v>548</v>
      </c>
      <c r="AF326" s="482">
        <v>800</v>
      </c>
      <c r="AG326" s="482">
        <v>610</v>
      </c>
      <c r="AH326" s="482">
        <v>54</v>
      </c>
      <c r="AI326" s="482">
        <v>3</v>
      </c>
      <c r="AJ326" s="482">
        <v>0</v>
      </c>
      <c r="AK326" s="478">
        <v>0</v>
      </c>
      <c r="AL326" s="482">
        <v>2243</v>
      </c>
      <c r="AM326" s="482">
        <v>0</v>
      </c>
      <c r="AN326" s="482">
        <v>52</v>
      </c>
      <c r="AO326" s="482">
        <v>923</v>
      </c>
      <c r="AP326" s="482">
        <v>590</v>
      </c>
      <c r="AQ326" s="482">
        <v>469</v>
      </c>
      <c r="AR326" s="482">
        <v>313</v>
      </c>
      <c r="AS326" s="480">
        <v>0</v>
      </c>
    </row>
    <row r="327" spans="1:45" s="481" customFormat="1" ht="15" customHeight="1" x14ac:dyDescent="0.25">
      <c r="A327" s="476">
        <v>2012</v>
      </c>
      <c r="B327" s="477" t="s">
        <v>11</v>
      </c>
      <c r="C327" s="477" t="s">
        <v>60</v>
      </c>
      <c r="D327" s="482">
        <v>703</v>
      </c>
      <c r="E327" s="482">
        <v>52</v>
      </c>
      <c r="F327" s="482">
        <v>59</v>
      </c>
      <c r="G327" s="482">
        <v>651</v>
      </c>
      <c r="H327" s="482">
        <v>34</v>
      </c>
      <c r="I327" s="482">
        <v>16</v>
      </c>
      <c r="J327" s="482">
        <v>2</v>
      </c>
      <c r="K327" s="478">
        <v>0</v>
      </c>
      <c r="L327" s="482">
        <v>16</v>
      </c>
      <c r="M327" s="482">
        <v>12</v>
      </c>
      <c r="N327" s="482">
        <v>31</v>
      </c>
      <c r="O327" s="478">
        <v>0</v>
      </c>
      <c r="P327" s="482">
        <v>116</v>
      </c>
      <c r="Q327" s="482">
        <v>341</v>
      </c>
      <c r="R327" s="482">
        <v>194</v>
      </c>
      <c r="S327" s="478">
        <v>0</v>
      </c>
      <c r="T327" s="482">
        <v>639</v>
      </c>
      <c r="U327" s="478">
        <v>1</v>
      </c>
      <c r="V327" s="478">
        <v>0</v>
      </c>
      <c r="W327" s="482">
        <v>3</v>
      </c>
      <c r="X327" s="482">
        <v>12</v>
      </c>
      <c r="Y327" s="482">
        <v>48</v>
      </c>
      <c r="Z327" s="482">
        <v>642</v>
      </c>
      <c r="AA327" s="482">
        <v>61</v>
      </c>
      <c r="AB327" s="478">
        <v>0</v>
      </c>
      <c r="AC327" s="483">
        <v>46.2</v>
      </c>
      <c r="AD327" s="482">
        <v>79</v>
      </c>
      <c r="AE327" s="482">
        <v>129</v>
      </c>
      <c r="AF327" s="482">
        <v>185</v>
      </c>
      <c r="AG327" s="482">
        <v>212</v>
      </c>
      <c r="AH327" s="482">
        <v>67</v>
      </c>
      <c r="AI327" s="482">
        <v>25</v>
      </c>
      <c r="AJ327" s="482">
        <v>6</v>
      </c>
      <c r="AK327" s="478">
        <v>0</v>
      </c>
      <c r="AL327" s="482">
        <v>701</v>
      </c>
      <c r="AM327" s="482">
        <v>1</v>
      </c>
      <c r="AN327" s="482">
        <v>1</v>
      </c>
      <c r="AO327" s="482">
        <v>251</v>
      </c>
      <c r="AP327" s="482">
        <v>158</v>
      </c>
      <c r="AQ327" s="482">
        <v>138</v>
      </c>
      <c r="AR327" s="482">
        <v>156</v>
      </c>
      <c r="AS327" s="480">
        <v>0</v>
      </c>
    </row>
    <row r="328" spans="1:45" s="481" customFormat="1" ht="15" customHeight="1" x14ac:dyDescent="0.25">
      <c r="A328" s="476">
        <v>2012</v>
      </c>
      <c r="B328" s="477" t="s">
        <v>12</v>
      </c>
      <c r="C328" s="477" t="s">
        <v>60</v>
      </c>
      <c r="D328" s="482">
        <v>3752</v>
      </c>
      <c r="E328" s="482">
        <v>285</v>
      </c>
      <c r="F328" s="482">
        <v>272</v>
      </c>
      <c r="G328" s="482">
        <v>3467</v>
      </c>
      <c r="H328" s="482">
        <v>159</v>
      </c>
      <c r="I328" s="482">
        <v>112</v>
      </c>
      <c r="J328" s="482">
        <v>14</v>
      </c>
      <c r="K328" s="478">
        <v>0</v>
      </c>
      <c r="L328" s="482">
        <v>72</v>
      </c>
      <c r="M328" s="482">
        <v>106</v>
      </c>
      <c r="N328" s="482">
        <v>94</v>
      </c>
      <c r="O328" s="478">
        <v>0</v>
      </c>
      <c r="P328" s="482">
        <v>652</v>
      </c>
      <c r="Q328" s="482">
        <v>1998</v>
      </c>
      <c r="R328" s="482">
        <v>817</v>
      </c>
      <c r="S328" s="478">
        <v>0</v>
      </c>
      <c r="T328" s="482">
        <v>3652</v>
      </c>
      <c r="U328" s="482">
        <v>4</v>
      </c>
      <c r="V328" s="482">
        <v>1</v>
      </c>
      <c r="W328" s="482">
        <v>80</v>
      </c>
      <c r="X328" s="482">
        <v>6</v>
      </c>
      <c r="Y328" s="482">
        <v>9</v>
      </c>
      <c r="Z328" s="482">
        <v>3565</v>
      </c>
      <c r="AA328" s="482">
        <v>187</v>
      </c>
      <c r="AB328" s="478">
        <v>0</v>
      </c>
      <c r="AC328" s="483">
        <v>44.8</v>
      </c>
      <c r="AD328" s="482">
        <v>435</v>
      </c>
      <c r="AE328" s="482">
        <v>860</v>
      </c>
      <c r="AF328" s="482">
        <v>1032</v>
      </c>
      <c r="AG328" s="482">
        <v>1058</v>
      </c>
      <c r="AH328" s="482">
        <v>252</v>
      </c>
      <c r="AI328" s="482">
        <v>98</v>
      </c>
      <c r="AJ328" s="482">
        <v>17</v>
      </c>
      <c r="AK328" s="478">
        <v>0</v>
      </c>
      <c r="AL328" s="482">
        <v>3687</v>
      </c>
      <c r="AM328" s="482">
        <v>65</v>
      </c>
      <c r="AN328" s="478">
        <v>0</v>
      </c>
      <c r="AO328" s="482">
        <v>1284</v>
      </c>
      <c r="AP328" s="482">
        <v>935</v>
      </c>
      <c r="AQ328" s="482">
        <v>717</v>
      </c>
      <c r="AR328" s="482">
        <v>816</v>
      </c>
      <c r="AS328" s="480">
        <v>0</v>
      </c>
    </row>
    <row r="329" spans="1:45" s="481" customFormat="1" ht="15" customHeight="1" x14ac:dyDescent="0.25">
      <c r="A329" s="476">
        <v>2012</v>
      </c>
      <c r="B329" s="477" t="s">
        <v>13</v>
      </c>
      <c r="C329" s="477" t="s">
        <v>60</v>
      </c>
      <c r="D329" s="482">
        <v>3034</v>
      </c>
      <c r="E329" s="482">
        <v>297</v>
      </c>
      <c r="F329" s="482">
        <v>191</v>
      </c>
      <c r="G329" s="482">
        <v>2737</v>
      </c>
      <c r="H329" s="482">
        <v>179</v>
      </c>
      <c r="I329" s="482">
        <v>111</v>
      </c>
      <c r="J329" s="482">
        <v>7</v>
      </c>
      <c r="K329" s="478">
        <v>0</v>
      </c>
      <c r="L329" s="482">
        <v>63</v>
      </c>
      <c r="M329" s="482">
        <v>71</v>
      </c>
      <c r="N329" s="482">
        <v>57</v>
      </c>
      <c r="O329" s="478">
        <v>0</v>
      </c>
      <c r="P329" s="482">
        <v>607</v>
      </c>
      <c r="Q329" s="482">
        <v>1587</v>
      </c>
      <c r="R329" s="482">
        <v>543</v>
      </c>
      <c r="S329" s="478">
        <v>0</v>
      </c>
      <c r="T329" s="482">
        <v>2927</v>
      </c>
      <c r="U329" s="478">
        <v>1</v>
      </c>
      <c r="V329" s="478">
        <v>0</v>
      </c>
      <c r="W329" s="478">
        <v>0</v>
      </c>
      <c r="X329" s="478">
        <v>0</v>
      </c>
      <c r="Y329" s="482">
        <v>106</v>
      </c>
      <c r="Z329" s="482">
        <v>2714</v>
      </c>
      <c r="AA329" s="482">
        <v>320</v>
      </c>
      <c r="AB329" s="478">
        <v>0</v>
      </c>
      <c r="AC329" s="483">
        <v>43.2</v>
      </c>
      <c r="AD329" s="482">
        <v>414</v>
      </c>
      <c r="AE329" s="482">
        <v>762</v>
      </c>
      <c r="AF329" s="482">
        <v>879</v>
      </c>
      <c r="AG329" s="482">
        <v>782</v>
      </c>
      <c r="AH329" s="482">
        <v>146</v>
      </c>
      <c r="AI329" s="482">
        <v>46</v>
      </c>
      <c r="AJ329" s="482">
        <v>5</v>
      </c>
      <c r="AK329" s="478">
        <v>0</v>
      </c>
      <c r="AL329" s="482">
        <v>3011</v>
      </c>
      <c r="AM329" s="482">
        <v>23</v>
      </c>
      <c r="AN329" s="478">
        <v>0</v>
      </c>
      <c r="AO329" s="482">
        <v>1457</v>
      </c>
      <c r="AP329" s="482">
        <v>970</v>
      </c>
      <c r="AQ329" s="482">
        <v>269</v>
      </c>
      <c r="AR329" s="482">
        <v>338</v>
      </c>
      <c r="AS329" s="480">
        <v>0</v>
      </c>
    </row>
    <row r="330" spans="1:45" s="481" customFormat="1" ht="15" customHeight="1" x14ac:dyDescent="0.25">
      <c r="A330" s="476">
        <v>2012</v>
      </c>
      <c r="B330" s="477" t="s">
        <v>14</v>
      </c>
      <c r="C330" s="477" t="s">
        <v>60</v>
      </c>
      <c r="D330" s="482">
        <v>25370</v>
      </c>
      <c r="E330" s="482">
        <v>3339</v>
      </c>
      <c r="F330" s="482">
        <v>1958</v>
      </c>
      <c r="G330" s="482">
        <v>22031</v>
      </c>
      <c r="H330" s="482">
        <v>2148</v>
      </c>
      <c r="I330" s="482">
        <v>1143</v>
      </c>
      <c r="J330" s="482">
        <v>48</v>
      </c>
      <c r="K330" s="478">
        <v>0</v>
      </c>
      <c r="L330" s="482">
        <v>815</v>
      </c>
      <c r="M330" s="482">
        <v>658</v>
      </c>
      <c r="N330" s="482">
        <v>485</v>
      </c>
      <c r="O330" s="478">
        <v>0</v>
      </c>
      <c r="P330" s="482">
        <v>6651</v>
      </c>
      <c r="Q330" s="482">
        <v>12283</v>
      </c>
      <c r="R330" s="482">
        <v>3097</v>
      </c>
      <c r="S330" s="478">
        <v>0</v>
      </c>
      <c r="T330" s="482">
        <v>22633</v>
      </c>
      <c r="U330" s="478">
        <v>0</v>
      </c>
      <c r="V330" s="478">
        <v>0</v>
      </c>
      <c r="W330" s="482">
        <v>4</v>
      </c>
      <c r="X330" s="478">
        <v>0</v>
      </c>
      <c r="Y330" s="482">
        <v>2733</v>
      </c>
      <c r="Z330" s="482">
        <v>22836</v>
      </c>
      <c r="AA330" s="482">
        <v>2534</v>
      </c>
      <c r="AB330" s="478">
        <v>0</v>
      </c>
      <c r="AC330" s="483">
        <v>40.4</v>
      </c>
      <c r="AD330" s="482">
        <v>5190</v>
      </c>
      <c r="AE330" s="482">
        <v>7107</v>
      </c>
      <c r="AF330" s="482">
        <v>6753</v>
      </c>
      <c r="AG330" s="482">
        <v>5267</v>
      </c>
      <c r="AH330" s="482">
        <v>817</v>
      </c>
      <c r="AI330" s="482">
        <v>190</v>
      </c>
      <c r="AJ330" s="482">
        <v>46</v>
      </c>
      <c r="AK330" s="478">
        <v>0</v>
      </c>
      <c r="AL330" s="482">
        <v>25337</v>
      </c>
      <c r="AM330" s="482">
        <v>13</v>
      </c>
      <c r="AN330" s="482">
        <v>20</v>
      </c>
      <c r="AO330" s="482">
        <v>16701</v>
      </c>
      <c r="AP330" s="482">
        <v>2502</v>
      </c>
      <c r="AQ330" s="482">
        <v>2473</v>
      </c>
      <c r="AR330" s="482">
        <v>3694</v>
      </c>
      <c r="AS330" s="485">
        <v>0</v>
      </c>
    </row>
    <row r="331" spans="1:45" s="481" customFormat="1" ht="15" customHeight="1" x14ac:dyDescent="0.25">
      <c r="A331" s="476">
        <v>2012</v>
      </c>
      <c r="B331" s="477" t="s">
        <v>15</v>
      </c>
      <c r="C331" s="477" t="s">
        <v>60</v>
      </c>
      <c r="D331" s="482">
        <v>38302</v>
      </c>
      <c r="E331" s="482">
        <v>4008</v>
      </c>
      <c r="F331" s="482">
        <v>1973</v>
      </c>
      <c r="G331" s="482">
        <v>34294</v>
      </c>
      <c r="H331" s="482">
        <v>2478</v>
      </c>
      <c r="I331" s="482">
        <v>1450</v>
      </c>
      <c r="J331" s="482">
        <v>80</v>
      </c>
      <c r="K331" s="478">
        <v>0</v>
      </c>
      <c r="L331" s="482">
        <v>420</v>
      </c>
      <c r="M331" s="482">
        <v>557</v>
      </c>
      <c r="N331" s="482">
        <v>996</v>
      </c>
      <c r="O331" s="478">
        <v>0</v>
      </c>
      <c r="P331" s="482">
        <v>8243</v>
      </c>
      <c r="Q331" s="482">
        <v>16942</v>
      </c>
      <c r="R331" s="482">
        <v>9109</v>
      </c>
      <c r="S331" s="482">
        <v>0</v>
      </c>
      <c r="T331" s="482">
        <v>32839</v>
      </c>
      <c r="U331" s="482">
        <v>650</v>
      </c>
      <c r="V331" s="482">
        <v>1598</v>
      </c>
      <c r="W331" s="482">
        <v>1390</v>
      </c>
      <c r="X331" s="482">
        <v>966</v>
      </c>
      <c r="Y331" s="482">
        <v>859</v>
      </c>
      <c r="Z331" s="482">
        <v>35469</v>
      </c>
      <c r="AA331" s="482">
        <v>2833</v>
      </c>
      <c r="AB331" s="478">
        <v>0</v>
      </c>
      <c r="AC331" s="483">
        <v>43.9</v>
      </c>
      <c r="AD331" s="482">
        <v>6570</v>
      </c>
      <c r="AE331" s="482">
        <v>8230</v>
      </c>
      <c r="AF331" s="482">
        <v>9508</v>
      </c>
      <c r="AG331" s="482">
        <v>9466</v>
      </c>
      <c r="AH331" s="482">
        <v>3168</v>
      </c>
      <c r="AI331" s="482">
        <v>1118</v>
      </c>
      <c r="AJ331" s="482">
        <v>242</v>
      </c>
      <c r="AK331" s="482">
        <v>0</v>
      </c>
      <c r="AL331" s="482">
        <v>36008</v>
      </c>
      <c r="AM331" s="482">
        <v>2284</v>
      </c>
      <c r="AN331" s="482">
        <v>10</v>
      </c>
      <c r="AO331" s="482">
        <v>17421</v>
      </c>
      <c r="AP331" s="482">
        <v>7638</v>
      </c>
      <c r="AQ331" s="482">
        <v>6305</v>
      </c>
      <c r="AR331" s="482">
        <v>6909</v>
      </c>
      <c r="AS331" s="485">
        <v>29</v>
      </c>
    </row>
    <row r="332" spans="1:45" s="481" customFormat="1" ht="15" customHeight="1" x14ac:dyDescent="0.25">
      <c r="A332" s="476">
        <v>2012</v>
      </c>
      <c r="B332" s="477" t="s">
        <v>16</v>
      </c>
      <c r="C332" s="477" t="s">
        <v>60</v>
      </c>
      <c r="D332" s="482">
        <v>2946</v>
      </c>
      <c r="E332" s="482">
        <v>158</v>
      </c>
      <c r="F332" s="482">
        <v>187</v>
      </c>
      <c r="G332" s="482">
        <v>2788</v>
      </c>
      <c r="H332" s="482">
        <v>88</v>
      </c>
      <c r="I332" s="482">
        <v>68</v>
      </c>
      <c r="J332" s="482">
        <v>2</v>
      </c>
      <c r="K332" s="478">
        <v>0</v>
      </c>
      <c r="L332" s="482">
        <v>46</v>
      </c>
      <c r="M332" s="482">
        <v>69</v>
      </c>
      <c r="N332" s="482">
        <v>72</v>
      </c>
      <c r="O332" s="478">
        <v>0</v>
      </c>
      <c r="P332" s="482">
        <v>537</v>
      </c>
      <c r="Q332" s="482">
        <v>1445</v>
      </c>
      <c r="R332" s="482">
        <v>806</v>
      </c>
      <c r="S332" s="478">
        <v>0</v>
      </c>
      <c r="T332" s="482">
        <v>2935</v>
      </c>
      <c r="U332" s="478">
        <v>0</v>
      </c>
      <c r="V332" s="482">
        <v>0</v>
      </c>
      <c r="W332" s="482">
        <v>2</v>
      </c>
      <c r="X332" s="478">
        <v>1</v>
      </c>
      <c r="Y332" s="482">
        <v>8</v>
      </c>
      <c r="Z332" s="482">
        <v>2740</v>
      </c>
      <c r="AA332" s="482">
        <v>206</v>
      </c>
      <c r="AB332" s="478">
        <v>0</v>
      </c>
      <c r="AC332" s="483">
        <v>45.8</v>
      </c>
      <c r="AD332" s="482">
        <v>293</v>
      </c>
      <c r="AE332" s="482">
        <v>691</v>
      </c>
      <c r="AF332" s="482">
        <v>753</v>
      </c>
      <c r="AG332" s="482">
        <v>793</v>
      </c>
      <c r="AH332" s="482">
        <v>279</v>
      </c>
      <c r="AI332" s="482">
        <v>118</v>
      </c>
      <c r="AJ332" s="482">
        <v>19</v>
      </c>
      <c r="AK332" s="478">
        <v>0</v>
      </c>
      <c r="AL332" s="482">
        <v>2742</v>
      </c>
      <c r="AM332" s="482">
        <v>204</v>
      </c>
      <c r="AN332" s="478">
        <v>0</v>
      </c>
      <c r="AO332" s="482">
        <v>1379</v>
      </c>
      <c r="AP332" s="482">
        <v>448</v>
      </c>
      <c r="AQ332" s="482">
        <v>431</v>
      </c>
      <c r="AR332" s="482">
        <v>687</v>
      </c>
      <c r="AS332" s="480">
        <v>1</v>
      </c>
    </row>
    <row r="333" spans="1:45" s="481" customFormat="1" ht="15" customHeight="1" x14ac:dyDescent="0.25">
      <c r="A333" s="476">
        <v>2012</v>
      </c>
      <c r="B333" s="477" t="s">
        <v>17</v>
      </c>
      <c r="C333" s="477" t="s">
        <v>60</v>
      </c>
      <c r="D333" s="482">
        <v>2961</v>
      </c>
      <c r="E333" s="482">
        <v>290</v>
      </c>
      <c r="F333" s="482">
        <v>285</v>
      </c>
      <c r="G333" s="482">
        <v>2671</v>
      </c>
      <c r="H333" s="482">
        <v>199</v>
      </c>
      <c r="I333" s="482">
        <v>80</v>
      </c>
      <c r="J333" s="482">
        <v>11</v>
      </c>
      <c r="K333" s="478">
        <v>0</v>
      </c>
      <c r="L333" s="482">
        <v>105</v>
      </c>
      <c r="M333" s="482">
        <v>64</v>
      </c>
      <c r="N333" s="482">
        <v>116</v>
      </c>
      <c r="O333" s="478">
        <v>0</v>
      </c>
      <c r="P333" s="482">
        <v>871</v>
      </c>
      <c r="Q333" s="482">
        <v>1224</v>
      </c>
      <c r="R333" s="482">
        <v>576</v>
      </c>
      <c r="S333" s="478">
        <v>0</v>
      </c>
      <c r="T333" s="482">
        <v>2816</v>
      </c>
      <c r="U333" s="478">
        <v>5</v>
      </c>
      <c r="V333" s="482">
        <v>2</v>
      </c>
      <c r="W333" s="482">
        <v>70</v>
      </c>
      <c r="X333" s="482">
        <v>2</v>
      </c>
      <c r="Y333" s="482">
        <v>66</v>
      </c>
      <c r="Z333" s="482">
        <v>2837</v>
      </c>
      <c r="AA333" s="482">
        <v>124</v>
      </c>
      <c r="AB333" s="478">
        <v>0</v>
      </c>
      <c r="AC333" s="483">
        <v>41.6</v>
      </c>
      <c r="AD333" s="482">
        <v>642</v>
      </c>
      <c r="AE333" s="482">
        <v>779</v>
      </c>
      <c r="AF333" s="482">
        <v>603</v>
      </c>
      <c r="AG333" s="482">
        <v>724</v>
      </c>
      <c r="AH333" s="482">
        <v>164</v>
      </c>
      <c r="AI333" s="482">
        <v>48</v>
      </c>
      <c r="AJ333" s="482">
        <v>1</v>
      </c>
      <c r="AK333" s="478">
        <v>0</v>
      </c>
      <c r="AL333" s="482">
        <v>2877</v>
      </c>
      <c r="AM333" s="482">
        <v>84</v>
      </c>
      <c r="AN333" s="482">
        <v>0</v>
      </c>
      <c r="AO333" s="482">
        <v>1685</v>
      </c>
      <c r="AP333" s="482">
        <v>387</v>
      </c>
      <c r="AQ333" s="482">
        <v>282</v>
      </c>
      <c r="AR333" s="482">
        <v>607</v>
      </c>
      <c r="AS333" s="480">
        <v>0</v>
      </c>
    </row>
    <row r="334" spans="1:45" s="481" customFormat="1" ht="15" customHeight="1" x14ac:dyDescent="0.25">
      <c r="A334" s="476">
        <v>2012</v>
      </c>
      <c r="B334" s="477" t="s">
        <v>18</v>
      </c>
      <c r="C334" s="477" t="s">
        <v>60</v>
      </c>
      <c r="D334" s="482">
        <v>9405</v>
      </c>
      <c r="E334" s="482">
        <v>1396</v>
      </c>
      <c r="F334" s="482">
        <v>676</v>
      </c>
      <c r="G334" s="482">
        <v>8009</v>
      </c>
      <c r="H334" s="482">
        <v>939</v>
      </c>
      <c r="I334" s="482">
        <v>421</v>
      </c>
      <c r="J334" s="482">
        <v>36</v>
      </c>
      <c r="K334" s="478">
        <v>0</v>
      </c>
      <c r="L334" s="482">
        <v>327</v>
      </c>
      <c r="M334" s="482">
        <v>185</v>
      </c>
      <c r="N334" s="482">
        <v>164</v>
      </c>
      <c r="O334" s="478">
        <v>0</v>
      </c>
      <c r="P334" s="482">
        <v>2834</v>
      </c>
      <c r="Q334" s="482">
        <v>3507</v>
      </c>
      <c r="R334" s="482">
        <v>1668</v>
      </c>
      <c r="S334" s="478">
        <v>0</v>
      </c>
      <c r="T334" s="482">
        <v>8342</v>
      </c>
      <c r="U334" s="482">
        <v>15</v>
      </c>
      <c r="V334" s="482">
        <v>6</v>
      </c>
      <c r="W334" s="482">
        <v>1017</v>
      </c>
      <c r="X334" s="482">
        <v>25</v>
      </c>
      <c r="Y334" s="478">
        <v>0</v>
      </c>
      <c r="Z334" s="482">
        <v>8835</v>
      </c>
      <c r="AA334" s="482">
        <v>570</v>
      </c>
      <c r="AB334" s="478">
        <v>0</v>
      </c>
      <c r="AC334" s="483">
        <v>40.5</v>
      </c>
      <c r="AD334" s="482">
        <v>2394</v>
      </c>
      <c r="AE334" s="482">
        <v>2479</v>
      </c>
      <c r="AF334" s="482">
        <v>1909</v>
      </c>
      <c r="AG334" s="482">
        <v>1743</v>
      </c>
      <c r="AH334" s="482">
        <v>571</v>
      </c>
      <c r="AI334" s="482">
        <v>264</v>
      </c>
      <c r="AJ334" s="482">
        <v>45</v>
      </c>
      <c r="AK334" s="478">
        <v>0</v>
      </c>
      <c r="AL334" s="482">
        <v>8907</v>
      </c>
      <c r="AM334" s="482">
        <v>498</v>
      </c>
      <c r="AN334" s="478">
        <v>0</v>
      </c>
      <c r="AO334" s="482">
        <v>6148</v>
      </c>
      <c r="AP334" s="482">
        <v>1150</v>
      </c>
      <c r="AQ334" s="482">
        <v>864</v>
      </c>
      <c r="AR334" s="482">
        <v>1243</v>
      </c>
      <c r="AS334" s="480">
        <v>0</v>
      </c>
    </row>
    <row r="335" spans="1:45" s="481" customFormat="1" ht="15" customHeight="1" x14ac:dyDescent="0.25">
      <c r="A335" s="476">
        <v>2012</v>
      </c>
      <c r="B335" s="477" t="s">
        <v>19</v>
      </c>
      <c r="C335" s="477" t="s">
        <v>60</v>
      </c>
      <c r="D335" s="482">
        <v>10976</v>
      </c>
      <c r="E335" s="482">
        <v>1681</v>
      </c>
      <c r="F335" s="482">
        <v>1027</v>
      </c>
      <c r="G335" s="482">
        <v>9295</v>
      </c>
      <c r="H335" s="482">
        <v>1089</v>
      </c>
      <c r="I335" s="482">
        <v>559</v>
      </c>
      <c r="J335" s="482">
        <v>33</v>
      </c>
      <c r="K335" s="478">
        <v>0</v>
      </c>
      <c r="L335" s="482">
        <v>481</v>
      </c>
      <c r="M335" s="482">
        <v>376</v>
      </c>
      <c r="N335" s="482">
        <v>170</v>
      </c>
      <c r="O335" s="478">
        <v>0</v>
      </c>
      <c r="P335" s="482">
        <v>3062</v>
      </c>
      <c r="Q335" s="482">
        <v>4725</v>
      </c>
      <c r="R335" s="482">
        <v>1508</v>
      </c>
      <c r="S335" s="478">
        <v>0</v>
      </c>
      <c r="T335" s="482">
        <v>9015</v>
      </c>
      <c r="U335" s="482">
        <v>284</v>
      </c>
      <c r="V335" s="482">
        <v>38</v>
      </c>
      <c r="W335" s="482">
        <v>401</v>
      </c>
      <c r="X335" s="482">
        <v>73</v>
      </c>
      <c r="Y335" s="482">
        <v>1165</v>
      </c>
      <c r="Z335" s="482">
        <v>9887</v>
      </c>
      <c r="AA335" s="482">
        <v>1089</v>
      </c>
      <c r="AB335" s="478">
        <v>0</v>
      </c>
      <c r="AC335" s="483">
        <v>40.200000000000003</v>
      </c>
      <c r="AD335" s="482">
        <v>2559</v>
      </c>
      <c r="AE335" s="482">
        <v>2982</v>
      </c>
      <c r="AF335" s="482">
        <v>2678</v>
      </c>
      <c r="AG335" s="482">
        <v>2162</v>
      </c>
      <c r="AH335" s="482">
        <v>448</v>
      </c>
      <c r="AI335" s="482">
        <v>133</v>
      </c>
      <c r="AJ335" s="482">
        <v>14</v>
      </c>
      <c r="AK335" s="478">
        <v>0</v>
      </c>
      <c r="AL335" s="482">
        <v>10616</v>
      </c>
      <c r="AM335" s="482">
        <v>343</v>
      </c>
      <c r="AN335" s="482">
        <v>17</v>
      </c>
      <c r="AO335" s="482">
        <v>8385</v>
      </c>
      <c r="AP335" s="482">
        <v>933</v>
      </c>
      <c r="AQ335" s="482">
        <v>588</v>
      </c>
      <c r="AR335" s="482">
        <v>983</v>
      </c>
      <c r="AS335" s="485">
        <v>87</v>
      </c>
    </row>
    <row r="336" spans="1:45" s="481" customFormat="1" ht="15" customHeight="1" x14ac:dyDescent="0.25">
      <c r="A336" s="476">
        <v>2012</v>
      </c>
      <c r="B336" s="477" t="s">
        <v>20</v>
      </c>
      <c r="C336" s="477" t="s">
        <v>60</v>
      </c>
      <c r="D336" s="478">
        <v>104</v>
      </c>
      <c r="E336" s="478">
        <v>29</v>
      </c>
      <c r="F336" s="478">
        <v>10</v>
      </c>
      <c r="G336" s="478">
        <v>75</v>
      </c>
      <c r="H336" s="478">
        <v>15</v>
      </c>
      <c r="I336" s="478">
        <v>9</v>
      </c>
      <c r="J336" s="478">
        <v>5</v>
      </c>
      <c r="K336" s="478">
        <v>0</v>
      </c>
      <c r="L336" s="478">
        <v>0</v>
      </c>
      <c r="M336" s="478" t="s">
        <v>669</v>
      </c>
      <c r="N336" s="478" t="s">
        <v>669</v>
      </c>
      <c r="O336" s="478">
        <v>0</v>
      </c>
      <c r="P336" s="478">
        <v>8</v>
      </c>
      <c r="Q336" s="478">
        <v>45</v>
      </c>
      <c r="R336" s="478">
        <v>22</v>
      </c>
      <c r="S336" s="478">
        <v>0</v>
      </c>
      <c r="T336" s="478">
        <v>93</v>
      </c>
      <c r="U336" s="478" t="s">
        <v>669</v>
      </c>
      <c r="V336" s="478">
        <v>0</v>
      </c>
      <c r="W336" s="478" t="s">
        <v>669</v>
      </c>
      <c r="X336" s="478" t="s">
        <v>669</v>
      </c>
      <c r="Y336" s="478">
        <v>5</v>
      </c>
      <c r="Z336" s="478">
        <v>99</v>
      </c>
      <c r="AA336" s="478">
        <v>5</v>
      </c>
      <c r="AB336" s="478">
        <v>0</v>
      </c>
      <c r="AC336" s="479">
        <v>44.9</v>
      </c>
      <c r="AD336" s="478">
        <v>17</v>
      </c>
      <c r="AE336" s="478">
        <v>19</v>
      </c>
      <c r="AF336" s="478">
        <v>23</v>
      </c>
      <c r="AG336" s="478">
        <v>33</v>
      </c>
      <c r="AH336" s="478" t="s">
        <v>669</v>
      </c>
      <c r="AI336" s="478" t="s">
        <v>669</v>
      </c>
      <c r="AJ336" s="478">
        <v>0</v>
      </c>
      <c r="AK336" s="478">
        <v>0</v>
      </c>
      <c r="AL336" s="478" t="s">
        <v>669</v>
      </c>
      <c r="AM336" s="478" t="s">
        <v>669</v>
      </c>
      <c r="AN336" s="478">
        <v>0</v>
      </c>
      <c r="AO336" s="478">
        <v>53</v>
      </c>
      <c r="AP336" s="478">
        <v>24</v>
      </c>
      <c r="AQ336" s="478">
        <v>12</v>
      </c>
      <c r="AR336" s="478">
        <v>15</v>
      </c>
      <c r="AS336" s="480">
        <v>0</v>
      </c>
    </row>
    <row r="337" spans="1:45" s="481" customFormat="1" ht="15" customHeight="1" x14ac:dyDescent="0.25">
      <c r="A337" s="476">
        <v>2012</v>
      </c>
      <c r="B337" s="477" t="s">
        <v>21</v>
      </c>
      <c r="C337" s="477" t="s">
        <v>60</v>
      </c>
      <c r="D337" s="478">
        <v>91</v>
      </c>
      <c r="E337" s="478">
        <v>13</v>
      </c>
      <c r="F337" s="478">
        <v>9</v>
      </c>
      <c r="G337" s="478">
        <v>78</v>
      </c>
      <c r="H337" s="478">
        <v>4</v>
      </c>
      <c r="I337" s="478">
        <v>8</v>
      </c>
      <c r="J337" s="478">
        <v>1</v>
      </c>
      <c r="K337" s="478">
        <v>0</v>
      </c>
      <c r="L337" s="478">
        <v>2</v>
      </c>
      <c r="M337" s="478">
        <v>5</v>
      </c>
      <c r="N337" s="478">
        <v>2</v>
      </c>
      <c r="O337" s="478">
        <v>0</v>
      </c>
      <c r="P337" s="478">
        <v>14</v>
      </c>
      <c r="Q337" s="478">
        <v>38</v>
      </c>
      <c r="R337" s="478">
        <v>26</v>
      </c>
      <c r="S337" s="478">
        <v>0</v>
      </c>
      <c r="T337" s="478">
        <v>91</v>
      </c>
      <c r="U337" s="478">
        <v>0</v>
      </c>
      <c r="V337" s="478">
        <v>0</v>
      </c>
      <c r="W337" s="478">
        <v>0</v>
      </c>
      <c r="X337" s="478">
        <v>0</v>
      </c>
      <c r="Y337" s="478">
        <v>0</v>
      </c>
      <c r="Z337" s="478">
        <v>79</v>
      </c>
      <c r="AA337" s="478">
        <v>12</v>
      </c>
      <c r="AB337" s="478">
        <v>0</v>
      </c>
      <c r="AC337" s="479">
        <v>46.9</v>
      </c>
      <c r="AD337" s="478">
        <v>9</v>
      </c>
      <c r="AE337" s="478">
        <v>16</v>
      </c>
      <c r="AF337" s="478">
        <v>22</v>
      </c>
      <c r="AG337" s="478">
        <v>32</v>
      </c>
      <c r="AH337" s="478">
        <v>7</v>
      </c>
      <c r="AI337" s="478">
        <v>5</v>
      </c>
      <c r="AJ337" s="478">
        <v>0</v>
      </c>
      <c r="AK337" s="478">
        <v>0</v>
      </c>
      <c r="AL337" s="478">
        <v>91</v>
      </c>
      <c r="AM337" s="478">
        <v>0</v>
      </c>
      <c r="AN337" s="478">
        <v>0</v>
      </c>
      <c r="AO337" s="478">
        <v>38</v>
      </c>
      <c r="AP337" s="478">
        <v>19</v>
      </c>
      <c r="AQ337" s="478">
        <v>19</v>
      </c>
      <c r="AR337" s="478">
        <v>15</v>
      </c>
      <c r="AS337" s="480">
        <v>0</v>
      </c>
    </row>
    <row r="338" spans="1:45" s="481" customFormat="1" ht="15" customHeight="1" x14ac:dyDescent="0.25">
      <c r="A338" s="476">
        <v>2012</v>
      </c>
      <c r="B338" s="477" t="s">
        <v>22</v>
      </c>
      <c r="C338" s="477" t="s">
        <v>60</v>
      </c>
      <c r="D338" s="478">
        <v>69</v>
      </c>
      <c r="E338" s="484" t="s">
        <v>1</v>
      </c>
      <c r="F338" s="484" t="s">
        <v>1</v>
      </c>
      <c r="G338" s="484" t="s">
        <v>1</v>
      </c>
      <c r="H338" s="484" t="s">
        <v>1</v>
      </c>
      <c r="I338" s="484" t="s">
        <v>1</v>
      </c>
      <c r="J338" s="484" t="s">
        <v>1</v>
      </c>
      <c r="K338" s="484" t="s">
        <v>1</v>
      </c>
      <c r="L338" s="484" t="s">
        <v>1</v>
      </c>
      <c r="M338" s="484" t="s">
        <v>1</v>
      </c>
      <c r="N338" s="484" t="s">
        <v>1</v>
      </c>
      <c r="O338" s="484" t="s">
        <v>1</v>
      </c>
      <c r="P338" s="484" t="s">
        <v>1</v>
      </c>
      <c r="Q338" s="484" t="s">
        <v>1</v>
      </c>
      <c r="R338" s="484" t="s">
        <v>1</v>
      </c>
      <c r="S338" s="484" t="s">
        <v>1</v>
      </c>
      <c r="T338" s="484" t="s">
        <v>1</v>
      </c>
      <c r="U338" s="484" t="s">
        <v>1</v>
      </c>
      <c r="V338" s="484" t="s">
        <v>1</v>
      </c>
      <c r="W338" s="484" t="s">
        <v>1</v>
      </c>
      <c r="X338" s="484" t="s">
        <v>1</v>
      </c>
      <c r="Y338" s="484" t="s">
        <v>1</v>
      </c>
      <c r="Z338" s="484" t="s">
        <v>1</v>
      </c>
      <c r="AA338" s="484" t="s">
        <v>1</v>
      </c>
      <c r="AB338" s="484" t="s">
        <v>1</v>
      </c>
      <c r="AC338" s="486" t="s">
        <v>1</v>
      </c>
      <c r="AD338" s="484" t="s">
        <v>1</v>
      </c>
      <c r="AE338" s="484" t="s">
        <v>1</v>
      </c>
      <c r="AF338" s="484" t="s">
        <v>1</v>
      </c>
      <c r="AG338" s="484" t="s">
        <v>1</v>
      </c>
      <c r="AH338" s="484" t="s">
        <v>1</v>
      </c>
      <c r="AI338" s="484" t="s">
        <v>1</v>
      </c>
      <c r="AJ338" s="484" t="s">
        <v>1</v>
      </c>
      <c r="AK338" s="484" t="s">
        <v>1</v>
      </c>
      <c r="AL338" s="484" t="s">
        <v>1</v>
      </c>
      <c r="AM338" s="484" t="s">
        <v>1</v>
      </c>
      <c r="AN338" s="484" t="s">
        <v>1</v>
      </c>
      <c r="AO338" s="484" t="s">
        <v>1</v>
      </c>
      <c r="AP338" s="484" t="s">
        <v>1</v>
      </c>
      <c r="AQ338" s="484" t="s">
        <v>1</v>
      </c>
      <c r="AR338" s="484" t="s">
        <v>1</v>
      </c>
      <c r="AS338" s="487" t="s">
        <v>1</v>
      </c>
    </row>
    <row r="339" spans="1:45" s="481" customFormat="1" ht="15" customHeight="1" x14ac:dyDescent="0.25">
      <c r="A339" s="476">
        <v>2012</v>
      </c>
      <c r="B339" s="477" t="s">
        <v>376</v>
      </c>
      <c r="C339" s="477" t="s">
        <v>60</v>
      </c>
      <c r="D339" s="482">
        <v>100008</v>
      </c>
      <c r="E339" s="484" t="s">
        <v>1</v>
      </c>
      <c r="F339" s="484" t="s">
        <v>1</v>
      </c>
      <c r="G339" s="484" t="s">
        <v>1</v>
      </c>
      <c r="H339" s="484" t="s">
        <v>1</v>
      </c>
      <c r="I339" s="484" t="s">
        <v>1</v>
      </c>
      <c r="J339" s="484" t="s">
        <v>1</v>
      </c>
      <c r="K339" s="484" t="s">
        <v>1</v>
      </c>
      <c r="L339" s="484" t="s">
        <v>1</v>
      </c>
      <c r="M339" s="484" t="s">
        <v>1</v>
      </c>
      <c r="N339" s="484" t="s">
        <v>1</v>
      </c>
      <c r="O339" s="484" t="s">
        <v>1</v>
      </c>
      <c r="P339" s="484" t="s">
        <v>1</v>
      </c>
      <c r="Q339" s="484" t="s">
        <v>1</v>
      </c>
      <c r="R339" s="484" t="s">
        <v>1</v>
      </c>
      <c r="S339" s="484" t="s">
        <v>1</v>
      </c>
      <c r="T339" s="482">
        <v>88212</v>
      </c>
      <c r="U339" s="482">
        <v>964</v>
      </c>
      <c r="V339" s="482">
        <v>1647</v>
      </c>
      <c r="W339" s="482">
        <v>3025</v>
      </c>
      <c r="X339" s="482">
        <v>1086</v>
      </c>
      <c r="Y339" s="482">
        <v>4999</v>
      </c>
      <c r="Z339" s="482">
        <v>91755</v>
      </c>
      <c r="AA339" s="482">
        <v>8184</v>
      </c>
      <c r="AB339" s="478">
        <v>0</v>
      </c>
      <c r="AC339" s="483">
        <v>42.3</v>
      </c>
      <c r="AD339" s="482">
        <v>18882</v>
      </c>
      <c r="AE339" s="482">
        <v>24602</v>
      </c>
      <c r="AF339" s="482">
        <v>25145</v>
      </c>
      <c r="AG339" s="482">
        <v>22882</v>
      </c>
      <c r="AH339" s="482">
        <v>5973</v>
      </c>
      <c r="AI339" s="482">
        <v>2048</v>
      </c>
      <c r="AJ339" s="482">
        <v>395</v>
      </c>
      <c r="AK339" s="482">
        <v>0</v>
      </c>
      <c r="AL339" s="482">
        <v>96220</v>
      </c>
      <c r="AM339" s="482">
        <v>3515</v>
      </c>
      <c r="AN339" s="482">
        <v>100</v>
      </c>
      <c r="AO339" s="482">
        <v>55725</v>
      </c>
      <c r="AP339" s="482">
        <v>15754</v>
      </c>
      <c r="AQ339" s="482">
        <v>12567</v>
      </c>
      <c r="AR339" s="482">
        <v>15776</v>
      </c>
      <c r="AS339" s="485">
        <v>117</v>
      </c>
    </row>
    <row r="340" spans="1:45" s="481" customFormat="1" ht="15" customHeight="1" x14ac:dyDescent="0.25">
      <c r="A340" s="476">
        <v>2013</v>
      </c>
      <c r="B340" s="477" t="s">
        <v>10</v>
      </c>
      <c r="C340" s="477" t="s">
        <v>60</v>
      </c>
      <c r="D340" s="482">
        <v>2310</v>
      </c>
      <c r="E340" s="482">
        <v>163</v>
      </c>
      <c r="F340" s="482">
        <v>155</v>
      </c>
      <c r="G340" s="482">
        <v>2147</v>
      </c>
      <c r="H340" s="482">
        <v>120</v>
      </c>
      <c r="I340" s="482">
        <v>37</v>
      </c>
      <c r="J340" s="482">
        <v>6</v>
      </c>
      <c r="K340" s="478">
        <v>0</v>
      </c>
      <c r="L340" s="482">
        <v>49</v>
      </c>
      <c r="M340" s="482">
        <v>71</v>
      </c>
      <c r="N340" s="482">
        <v>35</v>
      </c>
      <c r="O340" s="478">
        <v>0</v>
      </c>
      <c r="P340" s="482">
        <v>439</v>
      </c>
      <c r="Q340" s="482">
        <v>1392</v>
      </c>
      <c r="R340" s="482">
        <v>316</v>
      </c>
      <c r="S340" s="478">
        <v>0</v>
      </c>
      <c r="T340" s="482">
        <v>2223</v>
      </c>
      <c r="U340" s="482">
        <v>13</v>
      </c>
      <c r="V340" s="482">
        <v>2</v>
      </c>
      <c r="W340" s="482">
        <v>67</v>
      </c>
      <c r="X340" s="482">
        <v>4</v>
      </c>
      <c r="Y340" s="478">
        <v>1</v>
      </c>
      <c r="Z340" s="482">
        <v>2077</v>
      </c>
      <c r="AA340" s="482">
        <v>233</v>
      </c>
      <c r="AB340" s="478">
        <v>0</v>
      </c>
      <c r="AC340" s="483">
        <v>43</v>
      </c>
      <c r="AD340" s="482">
        <v>290</v>
      </c>
      <c r="AE340" s="482">
        <v>546</v>
      </c>
      <c r="AF340" s="482">
        <v>762</v>
      </c>
      <c r="AG340" s="482">
        <v>642</v>
      </c>
      <c r="AH340" s="482">
        <v>64</v>
      </c>
      <c r="AI340" s="482">
        <v>6</v>
      </c>
      <c r="AJ340" s="478">
        <v>0</v>
      </c>
      <c r="AK340" s="478">
        <v>0</v>
      </c>
      <c r="AL340" s="482">
        <v>2274</v>
      </c>
      <c r="AM340" s="478">
        <v>0</v>
      </c>
      <c r="AN340" s="482">
        <v>36</v>
      </c>
      <c r="AO340" s="482">
        <v>905</v>
      </c>
      <c r="AP340" s="482">
        <v>609</v>
      </c>
      <c r="AQ340" s="482">
        <v>457</v>
      </c>
      <c r="AR340" s="482">
        <v>339</v>
      </c>
      <c r="AS340" s="480">
        <v>0</v>
      </c>
    </row>
    <row r="341" spans="1:45" s="481" customFormat="1" ht="15" customHeight="1" x14ac:dyDescent="0.25">
      <c r="A341" s="476">
        <v>2013</v>
      </c>
      <c r="B341" s="477" t="s">
        <v>11</v>
      </c>
      <c r="C341" s="477" t="s">
        <v>60</v>
      </c>
      <c r="D341" s="482">
        <v>690</v>
      </c>
      <c r="E341" s="482">
        <v>46</v>
      </c>
      <c r="F341" s="482">
        <v>123</v>
      </c>
      <c r="G341" s="482">
        <v>644</v>
      </c>
      <c r="H341" s="482">
        <v>30</v>
      </c>
      <c r="I341" s="482">
        <v>12</v>
      </c>
      <c r="J341" s="482">
        <v>4</v>
      </c>
      <c r="K341" s="478">
        <v>0</v>
      </c>
      <c r="L341" s="482">
        <v>10</v>
      </c>
      <c r="M341" s="482">
        <v>28</v>
      </c>
      <c r="N341" s="482">
        <v>85</v>
      </c>
      <c r="O341" s="478">
        <v>0</v>
      </c>
      <c r="P341" s="482">
        <v>122</v>
      </c>
      <c r="Q341" s="482">
        <v>332</v>
      </c>
      <c r="R341" s="482">
        <v>190</v>
      </c>
      <c r="S341" s="478">
        <v>0</v>
      </c>
      <c r="T341" s="482">
        <v>609</v>
      </c>
      <c r="U341" s="482">
        <v>0</v>
      </c>
      <c r="V341" s="478">
        <v>0</v>
      </c>
      <c r="W341" s="482">
        <v>5</v>
      </c>
      <c r="X341" s="482">
        <v>29</v>
      </c>
      <c r="Y341" s="482">
        <v>47</v>
      </c>
      <c r="Z341" s="482">
        <v>625</v>
      </c>
      <c r="AA341" s="482">
        <v>65</v>
      </c>
      <c r="AB341" s="478">
        <v>0</v>
      </c>
      <c r="AC341" s="483">
        <v>46.1</v>
      </c>
      <c r="AD341" s="482">
        <v>83</v>
      </c>
      <c r="AE341" s="482">
        <v>129</v>
      </c>
      <c r="AF341" s="482">
        <v>174</v>
      </c>
      <c r="AG341" s="482">
        <v>213</v>
      </c>
      <c r="AH341" s="482">
        <v>59</v>
      </c>
      <c r="AI341" s="482">
        <v>26</v>
      </c>
      <c r="AJ341" s="482">
        <v>6</v>
      </c>
      <c r="AK341" s="478">
        <v>0</v>
      </c>
      <c r="AL341" s="482">
        <v>678</v>
      </c>
      <c r="AM341" s="482">
        <v>11</v>
      </c>
      <c r="AN341" s="482">
        <v>1</v>
      </c>
      <c r="AO341" s="482">
        <v>247</v>
      </c>
      <c r="AP341" s="482">
        <v>165</v>
      </c>
      <c r="AQ341" s="482">
        <v>135</v>
      </c>
      <c r="AR341" s="482">
        <v>143</v>
      </c>
      <c r="AS341" s="480">
        <v>0</v>
      </c>
    </row>
    <row r="342" spans="1:45" s="481" customFormat="1" ht="15" customHeight="1" x14ac:dyDescent="0.25">
      <c r="A342" s="476">
        <v>2013</v>
      </c>
      <c r="B342" s="477" t="s">
        <v>12</v>
      </c>
      <c r="C342" s="477" t="s">
        <v>60</v>
      </c>
      <c r="D342" s="482">
        <v>3819</v>
      </c>
      <c r="E342" s="482">
        <v>339</v>
      </c>
      <c r="F342" s="482">
        <v>312</v>
      </c>
      <c r="G342" s="482">
        <v>3480</v>
      </c>
      <c r="H342" s="482">
        <v>197</v>
      </c>
      <c r="I342" s="482">
        <v>132</v>
      </c>
      <c r="J342" s="482">
        <v>10</v>
      </c>
      <c r="K342" s="478">
        <v>0</v>
      </c>
      <c r="L342" s="482">
        <v>83</v>
      </c>
      <c r="M342" s="482">
        <v>113</v>
      </c>
      <c r="N342" s="482">
        <v>116</v>
      </c>
      <c r="O342" s="478">
        <v>0</v>
      </c>
      <c r="P342" s="482">
        <v>650</v>
      </c>
      <c r="Q342" s="482">
        <v>1987</v>
      </c>
      <c r="R342" s="482">
        <v>843</v>
      </c>
      <c r="S342" s="478">
        <v>0</v>
      </c>
      <c r="T342" s="482">
        <v>3707</v>
      </c>
      <c r="U342" s="482">
        <v>5</v>
      </c>
      <c r="V342" s="482">
        <v>2</v>
      </c>
      <c r="W342" s="482">
        <v>90</v>
      </c>
      <c r="X342" s="482">
        <v>8</v>
      </c>
      <c r="Y342" s="482">
        <v>7</v>
      </c>
      <c r="Z342" s="482">
        <v>3628</v>
      </c>
      <c r="AA342" s="482">
        <v>191</v>
      </c>
      <c r="AB342" s="478">
        <v>0</v>
      </c>
      <c r="AC342" s="483">
        <v>44.7</v>
      </c>
      <c r="AD342" s="482">
        <v>468</v>
      </c>
      <c r="AE342" s="482">
        <v>867</v>
      </c>
      <c r="AF342" s="482">
        <v>1038</v>
      </c>
      <c r="AG342" s="482">
        <v>1060</v>
      </c>
      <c r="AH342" s="482">
        <v>266</v>
      </c>
      <c r="AI342" s="482">
        <v>100</v>
      </c>
      <c r="AJ342" s="482">
        <v>20</v>
      </c>
      <c r="AK342" s="478">
        <v>0</v>
      </c>
      <c r="AL342" s="482">
        <v>3741</v>
      </c>
      <c r="AM342" s="482">
        <v>78</v>
      </c>
      <c r="AN342" s="478">
        <v>0</v>
      </c>
      <c r="AO342" s="482">
        <v>1388</v>
      </c>
      <c r="AP342" s="482">
        <v>904</v>
      </c>
      <c r="AQ342" s="482">
        <v>722</v>
      </c>
      <c r="AR342" s="482">
        <v>805</v>
      </c>
      <c r="AS342" s="480">
        <v>0</v>
      </c>
    </row>
    <row r="343" spans="1:45" s="481" customFormat="1" ht="15" customHeight="1" x14ac:dyDescent="0.25">
      <c r="A343" s="476">
        <v>2013</v>
      </c>
      <c r="B343" s="477" t="s">
        <v>13</v>
      </c>
      <c r="C343" s="477" t="s">
        <v>60</v>
      </c>
      <c r="D343" s="482">
        <v>3124</v>
      </c>
      <c r="E343" s="482">
        <v>281</v>
      </c>
      <c r="F343" s="482">
        <v>297</v>
      </c>
      <c r="G343" s="482">
        <v>2843</v>
      </c>
      <c r="H343" s="482">
        <v>159</v>
      </c>
      <c r="I343" s="482">
        <v>114</v>
      </c>
      <c r="J343" s="482">
        <v>8</v>
      </c>
      <c r="K343" s="478">
        <v>0</v>
      </c>
      <c r="L343" s="482">
        <v>93</v>
      </c>
      <c r="M343" s="482">
        <v>110</v>
      </c>
      <c r="N343" s="482">
        <v>94</v>
      </c>
      <c r="O343" s="478">
        <v>0</v>
      </c>
      <c r="P343" s="482">
        <v>640</v>
      </c>
      <c r="Q343" s="482">
        <v>1624</v>
      </c>
      <c r="R343" s="482">
        <v>579</v>
      </c>
      <c r="S343" s="478">
        <v>0</v>
      </c>
      <c r="T343" s="482">
        <v>2995</v>
      </c>
      <c r="U343" s="482">
        <v>1</v>
      </c>
      <c r="V343" s="478">
        <v>0</v>
      </c>
      <c r="W343" s="478">
        <v>0</v>
      </c>
      <c r="X343" s="478">
        <v>0</v>
      </c>
      <c r="Y343" s="482">
        <v>128</v>
      </c>
      <c r="Z343" s="482">
        <v>2799</v>
      </c>
      <c r="AA343" s="482">
        <v>325</v>
      </c>
      <c r="AB343" s="478">
        <v>0</v>
      </c>
      <c r="AC343" s="483">
        <v>43.2</v>
      </c>
      <c r="AD343" s="482">
        <v>426</v>
      </c>
      <c r="AE343" s="482">
        <v>789</v>
      </c>
      <c r="AF343" s="482">
        <v>884</v>
      </c>
      <c r="AG343" s="482">
        <v>817</v>
      </c>
      <c r="AH343" s="482">
        <v>153</v>
      </c>
      <c r="AI343" s="482">
        <v>47</v>
      </c>
      <c r="AJ343" s="482">
        <v>8</v>
      </c>
      <c r="AK343" s="478">
        <v>0</v>
      </c>
      <c r="AL343" s="482">
        <v>3098</v>
      </c>
      <c r="AM343" s="482">
        <v>22</v>
      </c>
      <c r="AN343" s="478">
        <v>4</v>
      </c>
      <c r="AO343" s="482">
        <v>1480</v>
      </c>
      <c r="AP343" s="482">
        <v>1028</v>
      </c>
      <c r="AQ343" s="482">
        <v>279</v>
      </c>
      <c r="AR343" s="482">
        <v>333</v>
      </c>
      <c r="AS343" s="480">
        <v>4</v>
      </c>
    </row>
    <row r="344" spans="1:45" s="481" customFormat="1" ht="15" customHeight="1" x14ac:dyDescent="0.25">
      <c r="A344" s="476">
        <v>2013</v>
      </c>
      <c r="B344" s="477" t="s">
        <v>14</v>
      </c>
      <c r="C344" s="477" t="s">
        <v>60</v>
      </c>
      <c r="D344" s="482">
        <v>26944</v>
      </c>
      <c r="E344" s="482">
        <v>3532</v>
      </c>
      <c r="F344" s="482">
        <v>1936</v>
      </c>
      <c r="G344" s="482">
        <v>23412</v>
      </c>
      <c r="H344" s="482">
        <v>2208</v>
      </c>
      <c r="I344" s="482">
        <v>1275</v>
      </c>
      <c r="J344" s="482">
        <v>49</v>
      </c>
      <c r="K344" s="478">
        <v>0</v>
      </c>
      <c r="L344" s="482">
        <v>789</v>
      </c>
      <c r="M344" s="482">
        <v>674</v>
      </c>
      <c r="N344" s="482">
        <v>473</v>
      </c>
      <c r="O344" s="478">
        <v>0</v>
      </c>
      <c r="P344" s="482">
        <v>7305</v>
      </c>
      <c r="Q344" s="482">
        <v>12862</v>
      </c>
      <c r="R344" s="482">
        <v>3245</v>
      </c>
      <c r="S344" s="478">
        <v>0</v>
      </c>
      <c r="T344" s="482">
        <v>23873</v>
      </c>
      <c r="U344" s="478">
        <v>0</v>
      </c>
      <c r="V344" s="478">
        <v>0</v>
      </c>
      <c r="W344" s="482">
        <v>5</v>
      </c>
      <c r="X344" s="478">
        <v>1</v>
      </c>
      <c r="Y344" s="482">
        <v>3065</v>
      </c>
      <c r="Z344" s="482">
        <v>24175</v>
      </c>
      <c r="AA344" s="482">
        <v>2769</v>
      </c>
      <c r="AB344" s="478">
        <v>0</v>
      </c>
      <c r="AC344" s="483">
        <v>40.200000000000003</v>
      </c>
      <c r="AD344" s="482">
        <v>5696</v>
      </c>
      <c r="AE344" s="482">
        <v>7705</v>
      </c>
      <c r="AF344" s="482">
        <v>7127</v>
      </c>
      <c r="AG344" s="482">
        <v>5348</v>
      </c>
      <c r="AH344" s="482">
        <v>799</v>
      </c>
      <c r="AI344" s="482">
        <v>219</v>
      </c>
      <c r="AJ344" s="482">
        <v>50</v>
      </c>
      <c r="AK344" s="478">
        <v>0</v>
      </c>
      <c r="AL344" s="482">
        <v>26904</v>
      </c>
      <c r="AM344" s="482">
        <v>16</v>
      </c>
      <c r="AN344" s="482">
        <v>24</v>
      </c>
      <c r="AO344" s="482">
        <v>18406</v>
      </c>
      <c r="AP344" s="482">
        <v>2682</v>
      </c>
      <c r="AQ344" s="482">
        <v>2372</v>
      </c>
      <c r="AR344" s="482">
        <v>3484</v>
      </c>
      <c r="AS344" s="480">
        <v>0</v>
      </c>
    </row>
    <row r="345" spans="1:45" s="481" customFormat="1" ht="15" customHeight="1" x14ac:dyDescent="0.25">
      <c r="A345" s="476">
        <v>2013</v>
      </c>
      <c r="B345" s="477" t="s">
        <v>15</v>
      </c>
      <c r="C345" s="477" t="s">
        <v>60</v>
      </c>
      <c r="D345" s="482">
        <v>41288</v>
      </c>
      <c r="E345" s="482">
        <v>4959</v>
      </c>
      <c r="F345" s="482">
        <v>3329</v>
      </c>
      <c r="G345" s="482">
        <v>36329</v>
      </c>
      <c r="H345" s="482">
        <v>3027</v>
      </c>
      <c r="I345" s="482">
        <v>1798</v>
      </c>
      <c r="J345" s="482">
        <v>134</v>
      </c>
      <c r="K345" s="478">
        <v>0</v>
      </c>
      <c r="L345" s="482">
        <v>591</v>
      </c>
      <c r="M345" s="482">
        <v>1181</v>
      </c>
      <c r="N345" s="482">
        <v>1557</v>
      </c>
      <c r="O345" s="478">
        <v>0</v>
      </c>
      <c r="P345" s="482">
        <v>9491</v>
      </c>
      <c r="Q345" s="482">
        <v>17708</v>
      </c>
      <c r="R345" s="482">
        <v>9130</v>
      </c>
      <c r="S345" s="478">
        <v>0</v>
      </c>
      <c r="T345" s="482">
        <v>35260</v>
      </c>
      <c r="U345" s="482">
        <v>890</v>
      </c>
      <c r="V345" s="482">
        <v>857</v>
      </c>
      <c r="W345" s="482">
        <v>2033</v>
      </c>
      <c r="X345" s="482">
        <v>871</v>
      </c>
      <c r="Y345" s="482">
        <v>1377</v>
      </c>
      <c r="Z345" s="482">
        <v>38050</v>
      </c>
      <c r="AA345" s="482">
        <v>3238</v>
      </c>
      <c r="AB345" s="478">
        <v>0</v>
      </c>
      <c r="AC345" s="483">
        <v>43.2</v>
      </c>
      <c r="AD345" s="482">
        <v>7589</v>
      </c>
      <c r="AE345" s="482">
        <v>9486</v>
      </c>
      <c r="AF345" s="482">
        <v>10070</v>
      </c>
      <c r="AG345" s="482">
        <v>9492</v>
      </c>
      <c r="AH345" s="482">
        <v>3194</v>
      </c>
      <c r="AI345" s="482">
        <v>1195</v>
      </c>
      <c r="AJ345" s="482">
        <v>262</v>
      </c>
      <c r="AK345" s="478">
        <v>0</v>
      </c>
      <c r="AL345" s="482">
        <v>38078</v>
      </c>
      <c r="AM345" s="482">
        <v>3198</v>
      </c>
      <c r="AN345" s="482">
        <v>12</v>
      </c>
      <c r="AO345" s="482">
        <v>20231</v>
      </c>
      <c r="AP345" s="482">
        <v>7746</v>
      </c>
      <c r="AQ345" s="482">
        <v>6506</v>
      </c>
      <c r="AR345" s="482">
        <v>6778</v>
      </c>
      <c r="AS345" s="485">
        <v>27</v>
      </c>
    </row>
    <row r="346" spans="1:45" s="481" customFormat="1" ht="15" customHeight="1" x14ac:dyDescent="0.25">
      <c r="A346" s="476">
        <v>2013</v>
      </c>
      <c r="B346" s="477" t="s">
        <v>16</v>
      </c>
      <c r="C346" s="477" t="s">
        <v>60</v>
      </c>
      <c r="D346" s="482">
        <v>3065</v>
      </c>
      <c r="E346" s="482">
        <v>306</v>
      </c>
      <c r="F346" s="482">
        <v>204</v>
      </c>
      <c r="G346" s="482">
        <v>2759</v>
      </c>
      <c r="H346" s="482">
        <v>167</v>
      </c>
      <c r="I346" s="482">
        <v>122</v>
      </c>
      <c r="J346" s="482">
        <v>17</v>
      </c>
      <c r="K346" s="478">
        <v>0</v>
      </c>
      <c r="L346" s="482">
        <v>47</v>
      </c>
      <c r="M346" s="482">
        <v>58</v>
      </c>
      <c r="N346" s="482">
        <v>99</v>
      </c>
      <c r="O346" s="478">
        <v>0</v>
      </c>
      <c r="P346" s="482">
        <v>496</v>
      </c>
      <c r="Q346" s="482">
        <v>1437</v>
      </c>
      <c r="R346" s="482">
        <v>826</v>
      </c>
      <c r="S346" s="478">
        <v>0</v>
      </c>
      <c r="T346" s="482">
        <v>2952</v>
      </c>
      <c r="U346" s="478">
        <v>4</v>
      </c>
      <c r="V346" s="478">
        <v>0</v>
      </c>
      <c r="W346" s="482">
        <v>83</v>
      </c>
      <c r="X346" s="482">
        <v>26</v>
      </c>
      <c r="Y346" s="482">
        <v>0</v>
      </c>
      <c r="Z346" s="482">
        <v>2819</v>
      </c>
      <c r="AA346" s="482">
        <v>246</v>
      </c>
      <c r="AB346" s="478">
        <v>0</v>
      </c>
      <c r="AC346" s="483">
        <v>45.6</v>
      </c>
      <c r="AD346" s="482">
        <v>327</v>
      </c>
      <c r="AE346" s="482">
        <v>721</v>
      </c>
      <c r="AF346" s="482">
        <v>795</v>
      </c>
      <c r="AG346" s="482">
        <v>785</v>
      </c>
      <c r="AH346" s="482">
        <v>287</v>
      </c>
      <c r="AI346" s="482">
        <v>127</v>
      </c>
      <c r="AJ346" s="482">
        <v>23</v>
      </c>
      <c r="AK346" s="478">
        <v>0</v>
      </c>
      <c r="AL346" s="482">
        <v>2813</v>
      </c>
      <c r="AM346" s="482">
        <v>251</v>
      </c>
      <c r="AN346" s="478">
        <v>1</v>
      </c>
      <c r="AO346" s="482">
        <v>1397</v>
      </c>
      <c r="AP346" s="482">
        <v>550</v>
      </c>
      <c r="AQ346" s="482">
        <v>437</v>
      </c>
      <c r="AR346" s="482">
        <v>681</v>
      </c>
      <c r="AS346" s="485">
        <v>0</v>
      </c>
    </row>
    <row r="347" spans="1:45" s="481" customFormat="1" ht="15" customHeight="1" x14ac:dyDescent="0.25">
      <c r="A347" s="476">
        <v>2013</v>
      </c>
      <c r="B347" s="477" t="s">
        <v>17</v>
      </c>
      <c r="C347" s="477" t="s">
        <v>60</v>
      </c>
      <c r="D347" s="482">
        <v>3124</v>
      </c>
      <c r="E347" s="482">
        <v>448</v>
      </c>
      <c r="F347" s="482">
        <v>221</v>
      </c>
      <c r="G347" s="482">
        <v>2676</v>
      </c>
      <c r="H347" s="482">
        <v>338</v>
      </c>
      <c r="I347" s="482">
        <v>100</v>
      </c>
      <c r="J347" s="482">
        <v>10</v>
      </c>
      <c r="K347" s="478">
        <v>0</v>
      </c>
      <c r="L347" s="482">
        <v>111</v>
      </c>
      <c r="M347" s="482">
        <v>59</v>
      </c>
      <c r="N347" s="482">
        <v>51</v>
      </c>
      <c r="O347" s="478">
        <v>0</v>
      </c>
      <c r="P347" s="482">
        <v>888</v>
      </c>
      <c r="Q347" s="482">
        <v>1255</v>
      </c>
      <c r="R347" s="482">
        <v>533</v>
      </c>
      <c r="S347" s="478">
        <v>0</v>
      </c>
      <c r="T347" s="482">
        <v>2842</v>
      </c>
      <c r="U347" s="482">
        <v>18</v>
      </c>
      <c r="V347" s="482">
        <v>3</v>
      </c>
      <c r="W347" s="482">
        <v>44</v>
      </c>
      <c r="X347" s="482">
        <v>3</v>
      </c>
      <c r="Y347" s="482">
        <v>214</v>
      </c>
      <c r="Z347" s="482">
        <v>2969</v>
      </c>
      <c r="AA347" s="482">
        <v>155</v>
      </c>
      <c r="AB347" s="478">
        <v>0</v>
      </c>
      <c r="AC347" s="483">
        <v>40.6</v>
      </c>
      <c r="AD347" s="482">
        <v>726</v>
      </c>
      <c r="AE347" s="482">
        <v>879</v>
      </c>
      <c r="AF347" s="482">
        <v>610</v>
      </c>
      <c r="AG347" s="482">
        <v>717</v>
      </c>
      <c r="AH347" s="482">
        <v>157</v>
      </c>
      <c r="AI347" s="482">
        <v>31</v>
      </c>
      <c r="AJ347" s="482">
        <v>4</v>
      </c>
      <c r="AK347" s="478">
        <v>0</v>
      </c>
      <c r="AL347" s="482">
        <v>2951</v>
      </c>
      <c r="AM347" s="482">
        <v>169</v>
      </c>
      <c r="AN347" s="478">
        <v>4</v>
      </c>
      <c r="AO347" s="482">
        <v>1893</v>
      </c>
      <c r="AP347" s="482">
        <v>423</v>
      </c>
      <c r="AQ347" s="482">
        <v>272</v>
      </c>
      <c r="AR347" s="482">
        <v>536</v>
      </c>
      <c r="AS347" s="480">
        <v>0</v>
      </c>
    </row>
    <row r="348" spans="1:45" s="481" customFormat="1" ht="15" customHeight="1" x14ac:dyDescent="0.25">
      <c r="A348" s="476">
        <v>2013</v>
      </c>
      <c r="B348" s="477" t="s">
        <v>18</v>
      </c>
      <c r="C348" s="477" t="s">
        <v>60</v>
      </c>
      <c r="D348" s="482">
        <v>10269</v>
      </c>
      <c r="E348" s="482">
        <v>1540</v>
      </c>
      <c r="F348" s="482">
        <v>744</v>
      </c>
      <c r="G348" s="482">
        <v>8729</v>
      </c>
      <c r="H348" s="482">
        <v>1078</v>
      </c>
      <c r="I348" s="482">
        <v>440</v>
      </c>
      <c r="J348" s="482">
        <v>22</v>
      </c>
      <c r="K348" s="478">
        <v>0</v>
      </c>
      <c r="L348" s="482">
        <v>376</v>
      </c>
      <c r="M348" s="482">
        <v>199</v>
      </c>
      <c r="N348" s="482">
        <v>169</v>
      </c>
      <c r="O348" s="478">
        <v>0</v>
      </c>
      <c r="P348" s="482">
        <v>3217</v>
      </c>
      <c r="Q348" s="482">
        <v>3826</v>
      </c>
      <c r="R348" s="482">
        <v>1686</v>
      </c>
      <c r="S348" s="478">
        <v>0</v>
      </c>
      <c r="T348" s="482">
        <v>8948</v>
      </c>
      <c r="U348" s="482">
        <v>30</v>
      </c>
      <c r="V348" s="482">
        <v>7</v>
      </c>
      <c r="W348" s="482">
        <v>1247</v>
      </c>
      <c r="X348" s="482">
        <v>37</v>
      </c>
      <c r="Y348" s="478">
        <v>0</v>
      </c>
      <c r="Z348" s="482">
        <v>9598</v>
      </c>
      <c r="AA348" s="482">
        <v>671</v>
      </c>
      <c r="AB348" s="478">
        <v>0</v>
      </c>
      <c r="AC348" s="483">
        <v>40</v>
      </c>
      <c r="AD348" s="482">
        <v>2663</v>
      </c>
      <c r="AE348" s="482">
        <v>2877</v>
      </c>
      <c r="AF348" s="482">
        <v>2067</v>
      </c>
      <c r="AG348" s="482">
        <v>1764</v>
      </c>
      <c r="AH348" s="482">
        <v>577</v>
      </c>
      <c r="AI348" s="482">
        <v>259</v>
      </c>
      <c r="AJ348" s="482">
        <v>62</v>
      </c>
      <c r="AK348" s="478">
        <v>0</v>
      </c>
      <c r="AL348" s="482">
        <v>9771</v>
      </c>
      <c r="AM348" s="482">
        <v>498</v>
      </c>
      <c r="AN348" s="478">
        <v>0</v>
      </c>
      <c r="AO348" s="482">
        <v>6928</v>
      </c>
      <c r="AP348" s="482">
        <v>1292</v>
      </c>
      <c r="AQ348" s="482">
        <v>855</v>
      </c>
      <c r="AR348" s="482">
        <v>1194</v>
      </c>
      <c r="AS348" s="480">
        <v>0</v>
      </c>
    </row>
    <row r="349" spans="1:45" s="481" customFormat="1" ht="15" customHeight="1" x14ac:dyDescent="0.25">
      <c r="A349" s="476">
        <v>2013</v>
      </c>
      <c r="B349" s="477" t="s">
        <v>19</v>
      </c>
      <c r="C349" s="477" t="s">
        <v>60</v>
      </c>
      <c r="D349" s="482">
        <v>11611</v>
      </c>
      <c r="E349" s="482">
        <v>1662</v>
      </c>
      <c r="F349" s="482">
        <v>1402</v>
      </c>
      <c r="G349" s="482">
        <v>9949</v>
      </c>
      <c r="H349" s="482">
        <v>1044</v>
      </c>
      <c r="I349" s="482">
        <v>574</v>
      </c>
      <c r="J349" s="482">
        <v>44</v>
      </c>
      <c r="K349" s="478">
        <v>0</v>
      </c>
      <c r="L349" s="482">
        <v>708</v>
      </c>
      <c r="M349" s="482">
        <v>476</v>
      </c>
      <c r="N349" s="482">
        <v>218</v>
      </c>
      <c r="O349" s="478">
        <v>0</v>
      </c>
      <c r="P349" s="482">
        <v>3406</v>
      </c>
      <c r="Q349" s="482">
        <v>4927</v>
      </c>
      <c r="R349" s="482">
        <v>1616</v>
      </c>
      <c r="S349" s="478">
        <v>0</v>
      </c>
      <c r="T349" s="482">
        <v>9985</v>
      </c>
      <c r="U349" s="482">
        <v>11</v>
      </c>
      <c r="V349" s="482">
        <v>1</v>
      </c>
      <c r="W349" s="482">
        <v>1599</v>
      </c>
      <c r="X349" s="482">
        <v>15</v>
      </c>
      <c r="Y349" s="482">
        <v>0</v>
      </c>
      <c r="Z349" s="482">
        <v>10458</v>
      </c>
      <c r="AA349" s="482">
        <v>1153</v>
      </c>
      <c r="AB349" s="478">
        <v>0</v>
      </c>
      <c r="AC349" s="483">
        <v>40.1</v>
      </c>
      <c r="AD349" s="482">
        <v>2698</v>
      </c>
      <c r="AE349" s="482">
        <v>3267</v>
      </c>
      <c r="AF349" s="482">
        <v>2785</v>
      </c>
      <c r="AG349" s="482">
        <v>2234</v>
      </c>
      <c r="AH349" s="482">
        <v>473</v>
      </c>
      <c r="AI349" s="482">
        <v>140</v>
      </c>
      <c r="AJ349" s="482">
        <v>14</v>
      </c>
      <c r="AK349" s="478">
        <v>0</v>
      </c>
      <c r="AL349" s="482">
        <v>11244</v>
      </c>
      <c r="AM349" s="482">
        <v>340</v>
      </c>
      <c r="AN349" s="482">
        <v>27</v>
      </c>
      <c r="AO349" s="482">
        <v>8946</v>
      </c>
      <c r="AP349" s="482">
        <v>1074</v>
      </c>
      <c r="AQ349" s="482">
        <v>560</v>
      </c>
      <c r="AR349" s="482">
        <v>949</v>
      </c>
      <c r="AS349" s="485">
        <v>82</v>
      </c>
    </row>
    <row r="350" spans="1:45" s="481" customFormat="1" ht="15" customHeight="1" x14ac:dyDescent="0.25">
      <c r="A350" s="476">
        <v>2013</v>
      </c>
      <c r="B350" s="477" t="s">
        <v>20</v>
      </c>
      <c r="C350" s="477" t="s">
        <v>60</v>
      </c>
      <c r="D350" s="478">
        <v>106</v>
      </c>
      <c r="E350" s="478">
        <v>12</v>
      </c>
      <c r="F350" s="478">
        <v>17</v>
      </c>
      <c r="G350" s="478">
        <v>94</v>
      </c>
      <c r="H350" s="478" t="s">
        <v>669</v>
      </c>
      <c r="I350" s="478" t="s">
        <v>669</v>
      </c>
      <c r="J350" s="478">
        <v>0</v>
      </c>
      <c r="K350" s="478">
        <v>0</v>
      </c>
      <c r="L350" s="478">
        <v>8</v>
      </c>
      <c r="M350" s="478" t="s">
        <v>669</v>
      </c>
      <c r="N350" s="478" t="s">
        <v>669</v>
      </c>
      <c r="O350" s="478">
        <v>0</v>
      </c>
      <c r="P350" s="478">
        <v>23</v>
      </c>
      <c r="Q350" s="478">
        <v>47</v>
      </c>
      <c r="R350" s="478">
        <v>24</v>
      </c>
      <c r="S350" s="478">
        <v>0</v>
      </c>
      <c r="T350" s="478" t="s">
        <v>669</v>
      </c>
      <c r="U350" s="478" t="s">
        <v>669</v>
      </c>
      <c r="V350" s="478">
        <v>0</v>
      </c>
      <c r="W350" s="478">
        <v>0</v>
      </c>
      <c r="X350" s="478">
        <v>0</v>
      </c>
      <c r="Y350" s="478">
        <v>4</v>
      </c>
      <c r="Z350" s="478">
        <v>99</v>
      </c>
      <c r="AA350" s="478">
        <v>7</v>
      </c>
      <c r="AB350" s="478">
        <v>0</v>
      </c>
      <c r="AC350" s="479">
        <v>43.4</v>
      </c>
      <c r="AD350" s="478">
        <v>18</v>
      </c>
      <c r="AE350" s="478">
        <v>26</v>
      </c>
      <c r="AF350" s="478">
        <v>23</v>
      </c>
      <c r="AG350" s="478">
        <v>30</v>
      </c>
      <c r="AH350" s="478" t="s">
        <v>669</v>
      </c>
      <c r="AI350" s="478" t="s">
        <v>669</v>
      </c>
      <c r="AJ350" s="478">
        <v>0</v>
      </c>
      <c r="AK350" s="478">
        <v>0</v>
      </c>
      <c r="AL350" s="478" t="s">
        <v>669</v>
      </c>
      <c r="AM350" s="478" t="s">
        <v>669</v>
      </c>
      <c r="AN350" s="478">
        <v>0</v>
      </c>
      <c r="AO350" s="478">
        <v>60</v>
      </c>
      <c r="AP350" s="478">
        <v>21</v>
      </c>
      <c r="AQ350" s="478">
        <v>10</v>
      </c>
      <c r="AR350" s="478">
        <v>15</v>
      </c>
      <c r="AS350" s="480">
        <v>0</v>
      </c>
    </row>
    <row r="351" spans="1:45" s="481" customFormat="1" ht="15" customHeight="1" x14ac:dyDescent="0.25">
      <c r="A351" s="476">
        <v>2013</v>
      </c>
      <c r="B351" s="477" t="s">
        <v>21</v>
      </c>
      <c r="C351" s="477" t="s">
        <v>60</v>
      </c>
      <c r="D351" s="478">
        <v>112</v>
      </c>
      <c r="E351" s="478">
        <v>30</v>
      </c>
      <c r="F351" s="478">
        <v>16</v>
      </c>
      <c r="G351" s="478">
        <v>82</v>
      </c>
      <c r="H351" s="478">
        <v>5</v>
      </c>
      <c r="I351" s="478">
        <v>16</v>
      </c>
      <c r="J351" s="478">
        <v>9</v>
      </c>
      <c r="K351" s="478">
        <v>0</v>
      </c>
      <c r="L351" s="478">
        <v>1</v>
      </c>
      <c r="M351" s="478">
        <v>11</v>
      </c>
      <c r="N351" s="478">
        <v>4</v>
      </c>
      <c r="O351" s="478">
        <v>0</v>
      </c>
      <c r="P351" s="478">
        <v>14</v>
      </c>
      <c r="Q351" s="478">
        <v>39</v>
      </c>
      <c r="R351" s="478">
        <v>29</v>
      </c>
      <c r="S351" s="478">
        <v>0</v>
      </c>
      <c r="T351" s="478">
        <v>100</v>
      </c>
      <c r="U351" s="478">
        <v>3</v>
      </c>
      <c r="V351" s="478">
        <v>0</v>
      </c>
      <c r="W351" s="478">
        <v>3</v>
      </c>
      <c r="X351" s="478">
        <v>0</v>
      </c>
      <c r="Y351" s="478">
        <v>6</v>
      </c>
      <c r="Z351" s="478">
        <v>100</v>
      </c>
      <c r="AA351" s="478">
        <v>12</v>
      </c>
      <c r="AB351" s="478">
        <v>0</v>
      </c>
      <c r="AC351" s="479">
        <v>47.8</v>
      </c>
      <c r="AD351" s="478">
        <v>8</v>
      </c>
      <c r="AE351" s="478">
        <v>22</v>
      </c>
      <c r="AF351" s="478">
        <v>29</v>
      </c>
      <c r="AG351" s="478">
        <v>34</v>
      </c>
      <c r="AH351" s="478">
        <v>10</v>
      </c>
      <c r="AI351" s="478">
        <v>9</v>
      </c>
      <c r="AJ351" s="478">
        <v>0</v>
      </c>
      <c r="AK351" s="478">
        <v>0</v>
      </c>
      <c r="AL351" s="478">
        <v>110</v>
      </c>
      <c r="AM351" s="478">
        <v>0</v>
      </c>
      <c r="AN351" s="478">
        <v>2</v>
      </c>
      <c r="AO351" s="478">
        <v>39</v>
      </c>
      <c r="AP351" s="478">
        <v>27</v>
      </c>
      <c r="AQ351" s="478">
        <v>23</v>
      </c>
      <c r="AR351" s="478">
        <v>23</v>
      </c>
      <c r="AS351" s="480">
        <v>0</v>
      </c>
    </row>
    <row r="352" spans="1:45" s="481" customFormat="1" ht="15" customHeight="1" x14ac:dyDescent="0.25">
      <c r="A352" s="476">
        <v>2013</v>
      </c>
      <c r="B352" s="477" t="s">
        <v>22</v>
      </c>
      <c r="C352" s="477" t="s">
        <v>60</v>
      </c>
      <c r="D352" s="478">
        <v>78</v>
      </c>
      <c r="E352" s="484" t="s">
        <v>1</v>
      </c>
      <c r="F352" s="484" t="s">
        <v>1</v>
      </c>
      <c r="G352" s="484" t="s">
        <v>1</v>
      </c>
      <c r="H352" s="484" t="s">
        <v>1</v>
      </c>
      <c r="I352" s="484" t="s">
        <v>1</v>
      </c>
      <c r="J352" s="484" t="s">
        <v>1</v>
      </c>
      <c r="K352" s="484" t="s">
        <v>1</v>
      </c>
      <c r="L352" s="484" t="s">
        <v>1</v>
      </c>
      <c r="M352" s="484" t="s">
        <v>1</v>
      </c>
      <c r="N352" s="484" t="s">
        <v>1</v>
      </c>
      <c r="O352" s="484" t="s">
        <v>1</v>
      </c>
      <c r="P352" s="484" t="s">
        <v>1</v>
      </c>
      <c r="Q352" s="484" t="s">
        <v>1</v>
      </c>
      <c r="R352" s="484" t="s">
        <v>1</v>
      </c>
      <c r="S352" s="484" t="s">
        <v>1</v>
      </c>
      <c r="T352" s="484" t="s">
        <v>1</v>
      </c>
      <c r="U352" s="484" t="s">
        <v>1</v>
      </c>
      <c r="V352" s="484" t="s">
        <v>1</v>
      </c>
      <c r="W352" s="484" t="s">
        <v>1</v>
      </c>
      <c r="X352" s="484" t="s">
        <v>1</v>
      </c>
      <c r="Y352" s="484" t="s">
        <v>1</v>
      </c>
      <c r="Z352" s="484" t="s">
        <v>1</v>
      </c>
      <c r="AA352" s="484" t="s">
        <v>1</v>
      </c>
      <c r="AB352" s="484" t="s">
        <v>1</v>
      </c>
      <c r="AC352" s="486" t="s">
        <v>1</v>
      </c>
      <c r="AD352" s="484" t="s">
        <v>1</v>
      </c>
      <c r="AE352" s="484" t="s">
        <v>1</v>
      </c>
      <c r="AF352" s="484" t="s">
        <v>1</v>
      </c>
      <c r="AG352" s="484" t="s">
        <v>1</v>
      </c>
      <c r="AH352" s="484" t="s">
        <v>1</v>
      </c>
      <c r="AI352" s="484" t="s">
        <v>1</v>
      </c>
      <c r="AJ352" s="484" t="s">
        <v>1</v>
      </c>
      <c r="AK352" s="484" t="s">
        <v>1</v>
      </c>
      <c r="AL352" s="484" t="s">
        <v>1</v>
      </c>
      <c r="AM352" s="484" t="s">
        <v>1</v>
      </c>
      <c r="AN352" s="484" t="s">
        <v>1</v>
      </c>
      <c r="AO352" s="484" t="s">
        <v>1</v>
      </c>
      <c r="AP352" s="484" t="s">
        <v>1</v>
      </c>
      <c r="AQ352" s="484" t="s">
        <v>1</v>
      </c>
      <c r="AR352" s="484" t="s">
        <v>1</v>
      </c>
      <c r="AS352" s="487" t="s">
        <v>1</v>
      </c>
    </row>
    <row r="353" spans="1:45" s="481" customFormat="1" ht="15" customHeight="1" x14ac:dyDescent="0.25">
      <c r="A353" s="476">
        <v>2013</v>
      </c>
      <c r="B353" s="477" t="s">
        <v>376</v>
      </c>
      <c r="C353" s="477" t="s">
        <v>60</v>
      </c>
      <c r="D353" s="482">
        <v>106540</v>
      </c>
      <c r="E353" s="484" t="s">
        <v>1</v>
      </c>
      <c r="F353" s="484" t="s">
        <v>1</v>
      </c>
      <c r="G353" s="484" t="s">
        <v>1</v>
      </c>
      <c r="H353" s="484" t="s">
        <v>1</v>
      </c>
      <c r="I353" s="484" t="s">
        <v>1</v>
      </c>
      <c r="J353" s="484" t="s">
        <v>1</v>
      </c>
      <c r="K353" s="484" t="s">
        <v>1</v>
      </c>
      <c r="L353" s="484" t="s">
        <v>1</v>
      </c>
      <c r="M353" s="484" t="s">
        <v>1</v>
      </c>
      <c r="N353" s="484" t="s">
        <v>1</v>
      </c>
      <c r="O353" s="484" t="s">
        <v>1</v>
      </c>
      <c r="P353" s="484" t="s">
        <v>1</v>
      </c>
      <c r="Q353" s="484" t="s">
        <v>1</v>
      </c>
      <c r="R353" s="484" t="s">
        <v>1</v>
      </c>
      <c r="S353" s="484" t="s">
        <v>1</v>
      </c>
      <c r="T353" s="482">
        <v>93494</v>
      </c>
      <c r="U353" s="482">
        <v>975</v>
      </c>
      <c r="V353" s="482">
        <v>872</v>
      </c>
      <c r="W353" s="482">
        <v>5176</v>
      </c>
      <c r="X353" s="482">
        <v>994</v>
      </c>
      <c r="Y353" s="482">
        <v>4849</v>
      </c>
      <c r="Z353" s="482">
        <v>97397</v>
      </c>
      <c r="AA353" s="482">
        <v>9065</v>
      </c>
      <c r="AB353" s="478">
        <v>0</v>
      </c>
      <c r="AC353" s="483">
        <v>41.8</v>
      </c>
      <c r="AD353" s="482">
        <v>20992</v>
      </c>
      <c r="AE353" s="482">
        <v>27314</v>
      </c>
      <c r="AF353" s="482">
        <v>26364</v>
      </c>
      <c r="AG353" s="482">
        <v>23136</v>
      </c>
      <c r="AH353" s="482">
        <v>6039</v>
      </c>
      <c r="AI353" s="482">
        <v>2159</v>
      </c>
      <c r="AJ353" s="482">
        <v>449</v>
      </c>
      <c r="AK353" s="478">
        <v>0</v>
      </c>
      <c r="AL353" s="482">
        <v>101662</v>
      </c>
      <c r="AM353" s="482">
        <v>4583</v>
      </c>
      <c r="AN353" s="482">
        <v>111</v>
      </c>
      <c r="AO353" s="482">
        <v>61920</v>
      </c>
      <c r="AP353" s="482">
        <v>16521</v>
      </c>
      <c r="AQ353" s="482">
        <v>12628</v>
      </c>
      <c r="AR353" s="482">
        <v>15280</v>
      </c>
      <c r="AS353" s="485">
        <v>113</v>
      </c>
    </row>
    <row r="354" spans="1:45" s="481" customFormat="1" ht="15" customHeight="1" x14ac:dyDescent="0.25">
      <c r="A354" s="476">
        <v>2014</v>
      </c>
      <c r="B354" s="477" t="s">
        <v>10</v>
      </c>
      <c r="C354" s="477" t="s">
        <v>60</v>
      </c>
      <c r="D354" s="482">
        <v>2271</v>
      </c>
      <c r="E354" s="482">
        <v>116</v>
      </c>
      <c r="F354" s="482">
        <v>152</v>
      </c>
      <c r="G354" s="482">
        <v>2155</v>
      </c>
      <c r="H354" s="482">
        <v>79</v>
      </c>
      <c r="I354" s="482">
        <v>35</v>
      </c>
      <c r="J354" s="482">
        <v>2</v>
      </c>
      <c r="K354" s="478">
        <v>0</v>
      </c>
      <c r="L354" s="482">
        <v>44</v>
      </c>
      <c r="M354" s="482">
        <v>62</v>
      </c>
      <c r="N354" s="482">
        <v>46</v>
      </c>
      <c r="O354" s="478">
        <v>0</v>
      </c>
      <c r="P354" s="482">
        <v>443</v>
      </c>
      <c r="Q354" s="482">
        <v>1367</v>
      </c>
      <c r="R354" s="482">
        <v>345</v>
      </c>
      <c r="S354" s="478">
        <v>0</v>
      </c>
      <c r="T354" s="482">
        <v>2221</v>
      </c>
      <c r="U354" s="482">
        <v>6</v>
      </c>
      <c r="V354" s="482">
        <v>2</v>
      </c>
      <c r="W354" s="482">
        <v>34</v>
      </c>
      <c r="X354" s="482">
        <v>7</v>
      </c>
      <c r="Y354" s="482">
        <v>1</v>
      </c>
      <c r="Z354" s="482">
        <v>2034</v>
      </c>
      <c r="AA354" s="482">
        <v>237</v>
      </c>
      <c r="AB354" s="478">
        <v>0</v>
      </c>
      <c r="AC354" s="483">
        <v>43.4</v>
      </c>
      <c r="AD354" s="482">
        <v>282</v>
      </c>
      <c r="AE354" s="482">
        <v>528</v>
      </c>
      <c r="AF354" s="482">
        <v>701</v>
      </c>
      <c r="AG354" s="482">
        <v>661</v>
      </c>
      <c r="AH354" s="482">
        <v>89</v>
      </c>
      <c r="AI354" s="482">
        <v>10</v>
      </c>
      <c r="AJ354" s="478">
        <v>0</v>
      </c>
      <c r="AK354" s="478">
        <v>0</v>
      </c>
      <c r="AL354" s="482">
        <v>2230</v>
      </c>
      <c r="AM354" s="478">
        <v>0</v>
      </c>
      <c r="AN354" s="482">
        <v>41</v>
      </c>
      <c r="AO354" s="482">
        <v>858</v>
      </c>
      <c r="AP354" s="482">
        <v>624</v>
      </c>
      <c r="AQ354" s="482">
        <v>443</v>
      </c>
      <c r="AR354" s="482">
        <v>346</v>
      </c>
      <c r="AS354" s="480">
        <v>0</v>
      </c>
    </row>
    <row r="355" spans="1:45" s="481" customFormat="1" ht="15" customHeight="1" x14ac:dyDescent="0.25">
      <c r="A355" s="476">
        <v>2014</v>
      </c>
      <c r="B355" s="477" t="s">
        <v>11</v>
      </c>
      <c r="C355" s="477" t="s">
        <v>60</v>
      </c>
      <c r="D355" s="482">
        <v>626</v>
      </c>
      <c r="E355" s="482">
        <v>59</v>
      </c>
      <c r="F355" s="482">
        <v>26</v>
      </c>
      <c r="G355" s="482">
        <v>567</v>
      </c>
      <c r="H355" s="482">
        <v>39</v>
      </c>
      <c r="I355" s="482">
        <v>14</v>
      </c>
      <c r="J355" s="482">
        <v>4</v>
      </c>
      <c r="K355" s="478">
        <v>0</v>
      </c>
      <c r="L355" s="482">
        <v>8</v>
      </c>
      <c r="M355" s="482">
        <v>8</v>
      </c>
      <c r="N355" s="482">
        <v>10</v>
      </c>
      <c r="O355" s="478">
        <v>0</v>
      </c>
      <c r="P355" s="482">
        <v>129</v>
      </c>
      <c r="Q355" s="482">
        <v>308</v>
      </c>
      <c r="R355" s="482">
        <v>130</v>
      </c>
      <c r="S355" s="478">
        <v>0</v>
      </c>
      <c r="T355" s="482">
        <v>527</v>
      </c>
      <c r="U355" s="478">
        <v>4</v>
      </c>
      <c r="V355" s="478">
        <v>1</v>
      </c>
      <c r="W355" s="482">
        <v>4</v>
      </c>
      <c r="X355" s="482">
        <v>1</v>
      </c>
      <c r="Y355" s="482">
        <v>89</v>
      </c>
      <c r="Z355" s="482">
        <v>568</v>
      </c>
      <c r="AA355" s="482">
        <v>58</v>
      </c>
      <c r="AB355" s="478">
        <v>0</v>
      </c>
      <c r="AC355" s="483">
        <v>43.7</v>
      </c>
      <c r="AD355" s="482">
        <v>100</v>
      </c>
      <c r="AE355" s="482">
        <v>138</v>
      </c>
      <c r="AF355" s="482">
        <v>160</v>
      </c>
      <c r="AG355" s="482">
        <v>176</v>
      </c>
      <c r="AH355" s="482">
        <v>38</v>
      </c>
      <c r="AI355" s="482">
        <v>8</v>
      </c>
      <c r="AJ355" s="482">
        <v>4</v>
      </c>
      <c r="AK355" s="478">
        <v>2</v>
      </c>
      <c r="AL355" s="482">
        <v>574</v>
      </c>
      <c r="AM355" s="482">
        <v>1</v>
      </c>
      <c r="AN355" s="482">
        <v>51</v>
      </c>
      <c r="AO355" s="482">
        <v>262</v>
      </c>
      <c r="AP355" s="482">
        <v>157</v>
      </c>
      <c r="AQ355" s="482">
        <v>119</v>
      </c>
      <c r="AR355" s="482">
        <v>83</v>
      </c>
      <c r="AS355" s="480">
        <v>5</v>
      </c>
    </row>
    <row r="356" spans="1:45" s="481" customFormat="1" ht="15" customHeight="1" x14ac:dyDescent="0.25">
      <c r="A356" s="476">
        <v>2014</v>
      </c>
      <c r="B356" s="477" t="s">
        <v>12</v>
      </c>
      <c r="C356" s="477" t="s">
        <v>60</v>
      </c>
      <c r="D356" s="482">
        <v>3797</v>
      </c>
      <c r="E356" s="482">
        <v>290</v>
      </c>
      <c r="F356" s="482">
        <v>255</v>
      </c>
      <c r="G356" s="482">
        <v>3507</v>
      </c>
      <c r="H356" s="482">
        <v>157</v>
      </c>
      <c r="I356" s="482">
        <v>114</v>
      </c>
      <c r="J356" s="482">
        <v>19</v>
      </c>
      <c r="K356" s="478">
        <v>0</v>
      </c>
      <c r="L356" s="482">
        <v>81</v>
      </c>
      <c r="M356" s="482">
        <v>82</v>
      </c>
      <c r="N356" s="482">
        <v>92</v>
      </c>
      <c r="O356" s="478">
        <v>0</v>
      </c>
      <c r="P356" s="482">
        <v>684</v>
      </c>
      <c r="Q356" s="482">
        <v>1968</v>
      </c>
      <c r="R356" s="482">
        <v>855</v>
      </c>
      <c r="S356" s="478">
        <v>0</v>
      </c>
      <c r="T356" s="482">
        <v>3664</v>
      </c>
      <c r="U356" s="482">
        <v>2</v>
      </c>
      <c r="V356" s="482">
        <v>2</v>
      </c>
      <c r="W356" s="482">
        <v>113</v>
      </c>
      <c r="X356" s="482">
        <v>7</v>
      </c>
      <c r="Y356" s="482">
        <v>9</v>
      </c>
      <c r="Z356" s="482">
        <v>3613</v>
      </c>
      <c r="AA356" s="482">
        <v>184</v>
      </c>
      <c r="AB356" s="478">
        <v>0</v>
      </c>
      <c r="AC356" s="483">
        <v>44.7</v>
      </c>
      <c r="AD356" s="482">
        <v>466</v>
      </c>
      <c r="AE356" s="482">
        <v>856</v>
      </c>
      <c r="AF356" s="482">
        <v>1041</v>
      </c>
      <c r="AG356" s="482">
        <v>1043</v>
      </c>
      <c r="AH356" s="482">
        <v>263</v>
      </c>
      <c r="AI356" s="482">
        <v>109</v>
      </c>
      <c r="AJ356" s="482">
        <v>19</v>
      </c>
      <c r="AK356" s="478">
        <v>0</v>
      </c>
      <c r="AL356" s="482">
        <v>3709</v>
      </c>
      <c r="AM356" s="482">
        <v>88</v>
      </c>
      <c r="AN356" s="478">
        <v>0</v>
      </c>
      <c r="AO356" s="482">
        <v>1418</v>
      </c>
      <c r="AP356" s="482">
        <v>884</v>
      </c>
      <c r="AQ356" s="482">
        <v>705</v>
      </c>
      <c r="AR356" s="482">
        <v>790</v>
      </c>
      <c r="AS356" s="480">
        <v>0</v>
      </c>
    </row>
    <row r="357" spans="1:45" s="481" customFormat="1" ht="15" customHeight="1" x14ac:dyDescent="0.25">
      <c r="A357" s="476">
        <v>2014</v>
      </c>
      <c r="B357" s="477" t="s">
        <v>13</v>
      </c>
      <c r="C357" s="477" t="s">
        <v>60</v>
      </c>
      <c r="D357" s="482">
        <v>3132</v>
      </c>
      <c r="E357" s="482">
        <v>305</v>
      </c>
      <c r="F357" s="482">
        <v>227</v>
      </c>
      <c r="G357" s="482">
        <v>2827</v>
      </c>
      <c r="H357" s="482">
        <v>202</v>
      </c>
      <c r="I357" s="482">
        <v>94</v>
      </c>
      <c r="J357" s="482">
        <v>9</v>
      </c>
      <c r="K357" s="478">
        <v>0</v>
      </c>
      <c r="L357" s="482">
        <v>68</v>
      </c>
      <c r="M357" s="482">
        <v>78</v>
      </c>
      <c r="N357" s="482">
        <v>81</v>
      </c>
      <c r="O357" s="478">
        <v>0</v>
      </c>
      <c r="P357" s="482">
        <v>635</v>
      </c>
      <c r="Q357" s="482">
        <v>1623</v>
      </c>
      <c r="R357" s="482">
        <v>569</v>
      </c>
      <c r="S357" s="478">
        <v>0</v>
      </c>
      <c r="T357" s="482">
        <v>2966</v>
      </c>
      <c r="U357" s="482">
        <v>0</v>
      </c>
      <c r="V357" s="478">
        <v>0</v>
      </c>
      <c r="W357" s="478">
        <v>0</v>
      </c>
      <c r="X357" s="478">
        <v>0</v>
      </c>
      <c r="Y357" s="482">
        <v>166</v>
      </c>
      <c r="Z357" s="482">
        <v>2815</v>
      </c>
      <c r="AA357" s="482">
        <v>317</v>
      </c>
      <c r="AB357" s="478">
        <v>0</v>
      </c>
      <c r="AC357" s="483">
        <v>43</v>
      </c>
      <c r="AD357" s="482">
        <v>482</v>
      </c>
      <c r="AE357" s="482">
        <v>771</v>
      </c>
      <c r="AF357" s="482">
        <v>857</v>
      </c>
      <c r="AG357" s="482">
        <v>803</v>
      </c>
      <c r="AH357" s="482">
        <v>168</v>
      </c>
      <c r="AI357" s="482">
        <v>43</v>
      </c>
      <c r="AJ357" s="482">
        <v>8</v>
      </c>
      <c r="AK357" s="478">
        <v>0</v>
      </c>
      <c r="AL357" s="482">
        <v>3108</v>
      </c>
      <c r="AM357" s="482">
        <v>18</v>
      </c>
      <c r="AN357" s="482">
        <v>6</v>
      </c>
      <c r="AO357" s="482">
        <v>1474</v>
      </c>
      <c r="AP357" s="482">
        <v>1066</v>
      </c>
      <c r="AQ357" s="482">
        <v>276</v>
      </c>
      <c r="AR357" s="482">
        <v>311</v>
      </c>
      <c r="AS357" s="485">
        <v>5</v>
      </c>
    </row>
    <row r="358" spans="1:45" s="481" customFormat="1" ht="15" customHeight="1" x14ac:dyDescent="0.25">
      <c r="A358" s="476">
        <v>2014</v>
      </c>
      <c r="B358" s="477" t="s">
        <v>14</v>
      </c>
      <c r="C358" s="477" t="s">
        <v>60</v>
      </c>
      <c r="D358" s="482">
        <v>28028</v>
      </c>
      <c r="E358" s="482">
        <v>3020</v>
      </c>
      <c r="F358" s="482">
        <v>2409</v>
      </c>
      <c r="G358" s="482">
        <v>25008</v>
      </c>
      <c r="H358" s="482">
        <v>1979</v>
      </c>
      <c r="I358" s="482">
        <v>1003</v>
      </c>
      <c r="J358" s="482">
        <v>38</v>
      </c>
      <c r="K358" s="478">
        <v>0</v>
      </c>
      <c r="L358" s="482">
        <v>1036</v>
      </c>
      <c r="M358" s="482">
        <v>805</v>
      </c>
      <c r="N358" s="482">
        <v>568</v>
      </c>
      <c r="O358" s="478">
        <v>0</v>
      </c>
      <c r="P358" s="482">
        <v>8011</v>
      </c>
      <c r="Q358" s="482">
        <v>13589</v>
      </c>
      <c r="R358" s="482">
        <v>3408</v>
      </c>
      <c r="S358" s="478">
        <v>0</v>
      </c>
      <c r="T358" s="482">
        <v>24852</v>
      </c>
      <c r="U358" s="478">
        <v>0</v>
      </c>
      <c r="V358" s="478">
        <v>0</v>
      </c>
      <c r="W358" s="482">
        <v>2</v>
      </c>
      <c r="X358" s="482">
        <v>0</v>
      </c>
      <c r="Y358" s="482">
        <v>3174</v>
      </c>
      <c r="Z358" s="482">
        <v>25154</v>
      </c>
      <c r="AA358" s="482">
        <v>2874</v>
      </c>
      <c r="AB358" s="478">
        <v>0</v>
      </c>
      <c r="AC358" s="483">
        <v>40.1</v>
      </c>
      <c r="AD358" s="482">
        <v>6005</v>
      </c>
      <c r="AE358" s="482">
        <v>8064</v>
      </c>
      <c r="AF358" s="482">
        <v>7392</v>
      </c>
      <c r="AG358" s="482">
        <v>5434</v>
      </c>
      <c r="AH358" s="482">
        <v>850</v>
      </c>
      <c r="AI358" s="482">
        <v>226</v>
      </c>
      <c r="AJ358" s="482">
        <v>57</v>
      </c>
      <c r="AK358" s="478">
        <v>0</v>
      </c>
      <c r="AL358" s="482">
        <v>27987</v>
      </c>
      <c r="AM358" s="482">
        <v>16</v>
      </c>
      <c r="AN358" s="482">
        <v>25</v>
      </c>
      <c r="AO358" s="482">
        <v>19362</v>
      </c>
      <c r="AP358" s="482">
        <v>3064</v>
      </c>
      <c r="AQ358" s="482">
        <v>2296</v>
      </c>
      <c r="AR358" s="482">
        <v>3306</v>
      </c>
      <c r="AS358" s="480">
        <v>0</v>
      </c>
    </row>
    <row r="359" spans="1:45" s="481" customFormat="1" ht="15" customHeight="1" x14ac:dyDescent="0.25">
      <c r="A359" s="476">
        <v>2014</v>
      </c>
      <c r="B359" s="477" t="s">
        <v>15</v>
      </c>
      <c r="C359" s="477" t="s">
        <v>60</v>
      </c>
      <c r="D359" s="482">
        <v>41528</v>
      </c>
      <c r="E359" s="482">
        <v>3569</v>
      </c>
      <c r="F359" s="482">
        <v>2236</v>
      </c>
      <c r="G359" s="482">
        <v>37959</v>
      </c>
      <c r="H359" s="482">
        <v>2356</v>
      </c>
      <c r="I359" s="482">
        <v>1122</v>
      </c>
      <c r="J359" s="482">
        <v>91</v>
      </c>
      <c r="K359" s="478">
        <v>0</v>
      </c>
      <c r="L359" s="482">
        <v>588</v>
      </c>
      <c r="M359" s="482">
        <v>663</v>
      </c>
      <c r="N359" s="482">
        <v>985</v>
      </c>
      <c r="O359" s="478">
        <v>0</v>
      </c>
      <c r="P359" s="482">
        <v>11020</v>
      </c>
      <c r="Q359" s="482">
        <v>18389</v>
      </c>
      <c r="R359" s="482">
        <v>8550</v>
      </c>
      <c r="S359" s="478">
        <v>0</v>
      </c>
      <c r="T359" s="482">
        <v>37248</v>
      </c>
      <c r="U359" s="482">
        <v>845</v>
      </c>
      <c r="V359" s="482">
        <v>189</v>
      </c>
      <c r="W359" s="482">
        <v>1797</v>
      </c>
      <c r="X359" s="482">
        <v>345</v>
      </c>
      <c r="Y359" s="482">
        <v>1104</v>
      </c>
      <c r="Z359" s="482">
        <v>38118</v>
      </c>
      <c r="AA359" s="482">
        <v>3410</v>
      </c>
      <c r="AB359" s="478">
        <v>0</v>
      </c>
      <c r="AC359" s="483">
        <v>42.6</v>
      </c>
      <c r="AD359" s="482">
        <v>7932</v>
      </c>
      <c r="AE359" s="482">
        <v>10228</v>
      </c>
      <c r="AF359" s="482">
        <v>9977</v>
      </c>
      <c r="AG359" s="482">
        <v>9040</v>
      </c>
      <c r="AH359" s="482">
        <v>2915</v>
      </c>
      <c r="AI359" s="482">
        <v>1149</v>
      </c>
      <c r="AJ359" s="482">
        <v>287</v>
      </c>
      <c r="AK359" s="478">
        <v>0</v>
      </c>
      <c r="AL359" s="482">
        <v>38033</v>
      </c>
      <c r="AM359" s="482">
        <v>3402</v>
      </c>
      <c r="AN359" s="482">
        <v>93</v>
      </c>
      <c r="AO359" s="482">
        <v>22086</v>
      </c>
      <c r="AP359" s="482">
        <v>7075</v>
      </c>
      <c r="AQ359" s="482">
        <v>6257</v>
      </c>
      <c r="AR359" s="482">
        <v>6052</v>
      </c>
      <c r="AS359" s="485">
        <v>58</v>
      </c>
    </row>
    <row r="360" spans="1:45" s="481" customFormat="1" ht="15" customHeight="1" x14ac:dyDescent="0.25">
      <c r="A360" s="476">
        <v>2014</v>
      </c>
      <c r="B360" s="477" t="s">
        <v>16</v>
      </c>
      <c r="C360" s="477" t="s">
        <v>60</v>
      </c>
      <c r="D360" s="482">
        <v>3099</v>
      </c>
      <c r="E360" s="482">
        <v>238</v>
      </c>
      <c r="F360" s="482">
        <v>186</v>
      </c>
      <c r="G360" s="482">
        <v>2861</v>
      </c>
      <c r="H360" s="482">
        <v>151</v>
      </c>
      <c r="I360" s="482">
        <v>84</v>
      </c>
      <c r="J360" s="482">
        <v>3</v>
      </c>
      <c r="K360" s="478">
        <v>0</v>
      </c>
      <c r="L360" s="482">
        <v>49</v>
      </c>
      <c r="M360" s="482">
        <v>52</v>
      </c>
      <c r="N360" s="482">
        <v>85</v>
      </c>
      <c r="O360" s="478">
        <v>0</v>
      </c>
      <c r="P360" s="482">
        <v>556</v>
      </c>
      <c r="Q360" s="482">
        <v>1491</v>
      </c>
      <c r="R360" s="482">
        <v>814</v>
      </c>
      <c r="S360" s="478">
        <v>0</v>
      </c>
      <c r="T360" s="482">
        <v>2968</v>
      </c>
      <c r="U360" s="482">
        <v>4</v>
      </c>
      <c r="V360" s="478">
        <v>0</v>
      </c>
      <c r="W360" s="482">
        <v>84</v>
      </c>
      <c r="X360" s="482">
        <v>43</v>
      </c>
      <c r="Y360" s="478">
        <v>0</v>
      </c>
      <c r="Z360" s="482">
        <v>2837</v>
      </c>
      <c r="AA360" s="482">
        <v>262</v>
      </c>
      <c r="AB360" s="478">
        <v>0</v>
      </c>
      <c r="AC360" s="483">
        <v>45.2</v>
      </c>
      <c r="AD360" s="482">
        <v>368</v>
      </c>
      <c r="AE360" s="482">
        <v>720</v>
      </c>
      <c r="AF360" s="482">
        <v>813</v>
      </c>
      <c r="AG360" s="482">
        <v>767</v>
      </c>
      <c r="AH360" s="482">
        <v>271</v>
      </c>
      <c r="AI360" s="482">
        <v>131</v>
      </c>
      <c r="AJ360" s="482">
        <v>29</v>
      </c>
      <c r="AK360" s="478">
        <v>0</v>
      </c>
      <c r="AL360" s="482">
        <v>2799</v>
      </c>
      <c r="AM360" s="482">
        <v>297</v>
      </c>
      <c r="AN360" s="482">
        <v>3</v>
      </c>
      <c r="AO360" s="482">
        <v>1407</v>
      </c>
      <c r="AP360" s="482">
        <v>616</v>
      </c>
      <c r="AQ360" s="482">
        <v>430</v>
      </c>
      <c r="AR360" s="482">
        <v>646</v>
      </c>
      <c r="AS360" s="480">
        <v>0</v>
      </c>
    </row>
    <row r="361" spans="1:45" s="481" customFormat="1" ht="15" customHeight="1" x14ac:dyDescent="0.25">
      <c r="A361" s="476">
        <v>2014</v>
      </c>
      <c r="B361" s="477" t="s">
        <v>17</v>
      </c>
      <c r="C361" s="477" t="s">
        <v>60</v>
      </c>
      <c r="D361" s="482">
        <v>3306</v>
      </c>
      <c r="E361" s="482">
        <v>403</v>
      </c>
      <c r="F361" s="482">
        <v>227</v>
      </c>
      <c r="G361" s="482">
        <v>2903</v>
      </c>
      <c r="H361" s="482">
        <v>279</v>
      </c>
      <c r="I361" s="482">
        <v>114</v>
      </c>
      <c r="J361" s="482">
        <v>10</v>
      </c>
      <c r="K361" s="478">
        <v>0</v>
      </c>
      <c r="L361" s="482">
        <v>105</v>
      </c>
      <c r="M361" s="482">
        <v>54</v>
      </c>
      <c r="N361" s="482">
        <v>68</v>
      </c>
      <c r="O361" s="478">
        <v>0</v>
      </c>
      <c r="P361" s="482">
        <v>1032</v>
      </c>
      <c r="Q361" s="482">
        <v>1306</v>
      </c>
      <c r="R361" s="482">
        <v>565</v>
      </c>
      <c r="S361" s="478">
        <v>0</v>
      </c>
      <c r="T361" s="482">
        <v>3134</v>
      </c>
      <c r="U361" s="482">
        <v>42</v>
      </c>
      <c r="V361" s="482">
        <v>5</v>
      </c>
      <c r="W361" s="482">
        <v>113</v>
      </c>
      <c r="X361" s="482">
        <v>12</v>
      </c>
      <c r="Y361" s="482">
        <v>0</v>
      </c>
      <c r="Z361" s="482">
        <v>3126</v>
      </c>
      <c r="AA361" s="482">
        <v>180</v>
      </c>
      <c r="AB361" s="478">
        <v>0</v>
      </c>
      <c r="AC361" s="483">
        <v>40.5</v>
      </c>
      <c r="AD361" s="482">
        <v>751</v>
      </c>
      <c r="AE361" s="482">
        <v>1001</v>
      </c>
      <c r="AF361" s="482">
        <v>621</v>
      </c>
      <c r="AG361" s="482">
        <v>696</v>
      </c>
      <c r="AH361" s="482">
        <v>193</v>
      </c>
      <c r="AI361" s="482">
        <v>38</v>
      </c>
      <c r="AJ361" s="482">
        <v>6</v>
      </c>
      <c r="AK361" s="478">
        <v>0</v>
      </c>
      <c r="AL361" s="482">
        <v>3053</v>
      </c>
      <c r="AM361" s="482">
        <v>253</v>
      </c>
      <c r="AN361" s="482">
        <v>0</v>
      </c>
      <c r="AO361" s="482">
        <v>1980</v>
      </c>
      <c r="AP361" s="482">
        <v>542</v>
      </c>
      <c r="AQ361" s="482">
        <v>260</v>
      </c>
      <c r="AR361" s="482">
        <v>524</v>
      </c>
      <c r="AS361" s="480">
        <v>0</v>
      </c>
    </row>
    <row r="362" spans="1:45" s="481" customFormat="1" ht="15" customHeight="1" x14ac:dyDescent="0.25">
      <c r="A362" s="476">
        <v>2014</v>
      </c>
      <c r="B362" s="477" t="s">
        <v>18</v>
      </c>
      <c r="C362" s="477" t="s">
        <v>60</v>
      </c>
      <c r="D362" s="482">
        <v>11323</v>
      </c>
      <c r="E362" s="482">
        <v>1798</v>
      </c>
      <c r="F362" s="482">
        <v>839</v>
      </c>
      <c r="G362" s="482">
        <v>9525</v>
      </c>
      <c r="H362" s="482">
        <v>1274</v>
      </c>
      <c r="I362" s="482">
        <v>488</v>
      </c>
      <c r="J362" s="482">
        <v>36</v>
      </c>
      <c r="K362" s="478">
        <v>0</v>
      </c>
      <c r="L362" s="482">
        <v>399</v>
      </c>
      <c r="M362" s="482">
        <v>243</v>
      </c>
      <c r="N362" s="482">
        <v>197</v>
      </c>
      <c r="O362" s="478">
        <v>0</v>
      </c>
      <c r="P362" s="482">
        <v>3655</v>
      </c>
      <c r="Q362" s="482">
        <v>4138</v>
      </c>
      <c r="R362" s="482">
        <v>1732</v>
      </c>
      <c r="S362" s="478">
        <v>0</v>
      </c>
      <c r="T362" s="482">
        <v>10080</v>
      </c>
      <c r="U362" s="482">
        <v>119</v>
      </c>
      <c r="V362" s="482">
        <v>16</v>
      </c>
      <c r="W362" s="482">
        <v>1064</v>
      </c>
      <c r="X362" s="482">
        <v>44</v>
      </c>
      <c r="Y362" s="478">
        <v>0</v>
      </c>
      <c r="Z362" s="482">
        <v>10520</v>
      </c>
      <c r="AA362" s="482">
        <v>803</v>
      </c>
      <c r="AB362" s="478">
        <v>0</v>
      </c>
      <c r="AC362" s="483">
        <v>39.5</v>
      </c>
      <c r="AD362" s="482">
        <v>2986</v>
      </c>
      <c r="AE362" s="482">
        <v>3391</v>
      </c>
      <c r="AF362" s="482">
        <v>2226</v>
      </c>
      <c r="AG362" s="482">
        <v>1767</v>
      </c>
      <c r="AH362" s="482">
        <v>628</v>
      </c>
      <c r="AI362" s="482">
        <v>255</v>
      </c>
      <c r="AJ362" s="482">
        <v>70</v>
      </c>
      <c r="AK362" s="478">
        <v>0</v>
      </c>
      <c r="AL362" s="482">
        <v>10660</v>
      </c>
      <c r="AM362" s="482">
        <v>663</v>
      </c>
      <c r="AN362" s="478">
        <v>0</v>
      </c>
      <c r="AO362" s="482">
        <v>7804</v>
      </c>
      <c r="AP362" s="482">
        <v>1519</v>
      </c>
      <c r="AQ362" s="482">
        <v>852</v>
      </c>
      <c r="AR362" s="482">
        <v>1148</v>
      </c>
      <c r="AS362" s="480">
        <v>0</v>
      </c>
    </row>
    <row r="363" spans="1:45" s="481" customFormat="1" ht="15" customHeight="1" x14ac:dyDescent="0.25">
      <c r="A363" s="476">
        <v>2014</v>
      </c>
      <c r="B363" s="477" t="s">
        <v>19</v>
      </c>
      <c r="C363" s="477" t="s">
        <v>60</v>
      </c>
      <c r="D363" s="482">
        <v>10601</v>
      </c>
      <c r="E363" s="482">
        <v>392</v>
      </c>
      <c r="F363" s="482">
        <v>681</v>
      </c>
      <c r="G363" s="482">
        <v>10209</v>
      </c>
      <c r="H363" s="482">
        <v>241</v>
      </c>
      <c r="I363" s="482">
        <v>136</v>
      </c>
      <c r="J363" s="482">
        <v>15</v>
      </c>
      <c r="K363" s="478">
        <v>0</v>
      </c>
      <c r="L363" s="482">
        <v>321</v>
      </c>
      <c r="M363" s="482">
        <v>226</v>
      </c>
      <c r="N363" s="482">
        <v>134</v>
      </c>
      <c r="O363" s="478">
        <v>0</v>
      </c>
      <c r="P363" s="482">
        <v>3450</v>
      </c>
      <c r="Q363" s="482">
        <v>5104</v>
      </c>
      <c r="R363" s="482">
        <v>1655</v>
      </c>
      <c r="S363" s="478">
        <v>0</v>
      </c>
      <c r="T363" s="482">
        <v>10264</v>
      </c>
      <c r="U363" s="482">
        <v>120</v>
      </c>
      <c r="V363" s="482">
        <v>32</v>
      </c>
      <c r="W363" s="482">
        <v>158</v>
      </c>
      <c r="X363" s="482">
        <v>26</v>
      </c>
      <c r="Y363" s="478">
        <v>1</v>
      </c>
      <c r="Z363" s="482">
        <v>9551</v>
      </c>
      <c r="AA363" s="482">
        <v>1050</v>
      </c>
      <c r="AB363" s="478">
        <v>0</v>
      </c>
      <c r="AC363" s="483">
        <v>41.1</v>
      </c>
      <c r="AD363" s="482">
        <v>2062</v>
      </c>
      <c r="AE363" s="482">
        <v>3078</v>
      </c>
      <c r="AF363" s="482">
        <v>2625</v>
      </c>
      <c r="AG363" s="482">
        <v>2165</v>
      </c>
      <c r="AH363" s="482">
        <v>502</v>
      </c>
      <c r="AI363" s="482">
        <v>153</v>
      </c>
      <c r="AJ363" s="482">
        <v>16</v>
      </c>
      <c r="AK363" s="478">
        <v>0</v>
      </c>
      <c r="AL363" s="482">
        <v>10286</v>
      </c>
      <c r="AM363" s="482">
        <v>299</v>
      </c>
      <c r="AN363" s="482">
        <v>16</v>
      </c>
      <c r="AO363" s="482">
        <v>7848</v>
      </c>
      <c r="AP363" s="482">
        <v>1264</v>
      </c>
      <c r="AQ363" s="482">
        <v>542</v>
      </c>
      <c r="AR363" s="482">
        <v>881</v>
      </c>
      <c r="AS363" s="485">
        <v>66</v>
      </c>
    </row>
    <row r="364" spans="1:45" s="481" customFormat="1" ht="15" customHeight="1" x14ac:dyDescent="0.25">
      <c r="A364" s="476">
        <v>2014</v>
      </c>
      <c r="B364" s="477" t="s">
        <v>20</v>
      </c>
      <c r="C364" s="477" t="s">
        <v>60</v>
      </c>
      <c r="D364" s="478">
        <v>106</v>
      </c>
      <c r="E364" s="478">
        <v>17</v>
      </c>
      <c r="F364" s="478">
        <v>11</v>
      </c>
      <c r="G364" s="478">
        <v>89</v>
      </c>
      <c r="H364" s="478">
        <v>11</v>
      </c>
      <c r="I364" s="478" t="s">
        <v>669</v>
      </c>
      <c r="J364" s="478" t="s">
        <v>669</v>
      </c>
      <c r="K364" s="478">
        <v>0</v>
      </c>
      <c r="L364" s="478" t="s">
        <v>669</v>
      </c>
      <c r="M364" s="478">
        <v>6</v>
      </c>
      <c r="N364" s="478" t="s">
        <v>669</v>
      </c>
      <c r="O364" s="478">
        <v>0</v>
      </c>
      <c r="P364" s="478">
        <v>22</v>
      </c>
      <c r="Q364" s="478">
        <v>45</v>
      </c>
      <c r="R364" s="478">
        <v>22</v>
      </c>
      <c r="S364" s="478">
        <v>0</v>
      </c>
      <c r="T364" s="478" t="s">
        <v>669</v>
      </c>
      <c r="U364" s="478" t="s">
        <v>669</v>
      </c>
      <c r="V364" s="478">
        <v>0</v>
      </c>
      <c r="W364" s="478">
        <v>0</v>
      </c>
      <c r="X364" s="478">
        <v>0</v>
      </c>
      <c r="Y364" s="478">
        <v>0</v>
      </c>
      <c r="Z364" s="478">
        <v>98</v>
      </c>
      <c r="AA364" s="478">
        <v>8</v>
      </c>
      <c r="AB364" s="478">
        <v>0</v>
      </c>
      <c r="AC364" s="479">
        <v>43</v>
      </c>
      <c r="AD364" s="478">
        <v>20</v>
      </c>
      <c r="AE364" s="478">
        <v>24</v>
      </c>
      <c r="AF364" s="478">
        <v>22</v>
      </c>
      <c r="AG364" s="478">
        <v>30</v>
      </c>
      <c r="AH364" s="478" t="s">
        <v>669</v>
      </c>
      <c r="AI364" s="478" t="s">
        <v>669</v>
      </c>
      <c r="AJ364" s="478" t="s">
        <v>669</v>
      </c>
      <c r="AK364" s="478">
        <v>0</v>
      </c>
      <c r="AL364" s="478" t="s">
        <v>669</v>
      </c>
      <c r="AM364" s="478" t="s">
        <v>669</v>
      </c>
      <c r="AN364" s="478">
        <v>0</v>
      </c>
      <c r="AO364" s="478">
        <v>64</v>
      </c>
      <c r="AP364" s="478">
        <v>16</v>
      </c>
      <c r="AQ364" s="478">
        <v>14</v>
      </c>
      <c r="AR364" s="478">
        <v>12</v>
      </c>
      <c r="AS364" s="480">
        <v>0</v>
      </c>
    </row>
    <row r="365" spans="1:45" s="481" customFormat="1" ht="15" customHeight="1" x14ac:dyDescent="0.25">
      <c r="A365" s="476">
        <v>2014</v>
      </c>
      <c r="B365" s="477" t="s">
        <v>21</v>
      </c>
      <c r="C365" s="477" t="s">
        <v>60</v>
      </c>
      <c r="D365" s="478">
        <v>125</v>
      </c>
      <c r="E365" s="478">
        <v>29</v>
      </c>
      <c r="F365" s="478">
        <v>35</v>
      </c>
      <c r="G365" s="478">
        <v>96</v>
      </c>
      <c r="H365" s="478">
        <v>9</v>
      </c>
      <c r="I365" s="478">
        <v>13</v>
      </c>
      <c r="J365" s="478">
        <v>7</v>
      </c>
      <c r="K365" s="478">
        <v>0</v>
      </c>
      <c r="L365" s="478">
        <v>11</v>
      </c>
      <c r="M365" s="478">
        <v>11</v>
      </c>
      <c r="N365" s="478">
        <v>13</v>
      </c>
      <c r="O365" s="478">
        <v>0</v>
      </c>
      <c r="P365" s="478">
        <v>16</v>
      </c>
      <c r="Q365" s="478">
        <v>40</v>
      </c>
      <c r="R365" s="478">
        <v>40</v>
      </c>
      <c r="S365" s="478">
        <v>0</v>
      </c>
      <c r="T365" s="478">
        <v>103</v>
      </c>
      <c r="U365" s="478">
        <v>4</v>
      </c>
      <c r="V365" s="478">
        <v>1</v>
      </c>
      <c r="W365" s="478">
        <v>8</v>
      </c>
      <c r="X365" s="478">
        <v>2</v>
      </c>
      <c r="Y365" s="478">
        <v>7</v>
      </c>
      <c r="Z365" s="478">
        <v>106</v>
      </c>
      <c r="AA365" s="478">
        <v>19</v>
      </c>
      <c r="AB365" s="478">
        <v>0</v>
      </c>
      <c r="AC365" s="479">
        <v>47.2</v>
      </c>
      <c r="AD365" s="478">
        <v>12</v>
      </c>
      <c r="AE365" s="478">
        <v>25</v>
      </c>
      <c r="AF365" s="478">
        <v>28</v>
      </c>
      <c r="AG365" s="478">
        <v>40</v>
      </c>
      <c r="AH365" s="478">
        <v>11</v>
      </c>
      <c r="AI365" s="478">
        <v>9</v>
      </c>
      <c r="AJ365" s="478">
        <v>0</v>
      </c>
      <c r="AK365" s="478">
        <v>0</v>
      </c>
      <c r="AL365" s="478">
        <v>125</v>
      </c>
      <c r="AM365" s="478">
        <v>0</v>
      </c>
      <c r="AN365" s="478">
        <v>0</v>
      </c>
      <c r="AO365" s="478">
        <v>53</v>
      </c>
      <c r="AP365" s="478">
        <v>28</v>
      </c>
      <c r="AQ365" s="478">
        <v>22</v>
      </c>
      <c r="AR365" s="478">
        <v>22</v>
      </c>
      <c r="AS365" s="480">
        <v>0</v>
      </c>
    </row>
    <row r="366" spans="1:45" s="481" customFormat="1" ht="15" customHeight="1" x14ac:dyDescent="0.25">
      <c r="A366" s="476">
        <v>2014</v>
      </c>
      <c r="B366" s="477" t="s">
        <v>22</v>
      </c>
      <c r="C366" s="477" t="s">
        <v>60</v>
      </c>
      <c r="D366" s="478">
        <v>84</v>
      </c>
      <c r="E366" s="484" t="s">
        <v>1</v>
      </c>
      <c r="F366" s="484" t="s">
        <v>1</v>
      </c>
      <c r="G366" s="484" t="s">
        <v>1</v>
      </c>
      <c r="H366" s="484" t="s">
        <v>1</v>
      </c>
      <c r="I366" s="484" t="s">
        <v>1</v>
      </c>
      <c r="J366" s="484" t="s">
        <v>1</v>
      </c>
      <c r="K366" s="484" t="s">
        <v>1</v>
      </c>
      <c r="L366" s="484" t="s">
        <v>1</v>
      </c>
      <c r="M366" s="484" t="s">
        <v>1</v>
      </c>
      <c r="N366" s="484" t="s">
        <v>1</v>
      </c>
      <c r="O366" s="484" t="s">
        <v>1</v>
      </c>
      <c r="P366" s="484" t="s">
        <v>1</v>
      </c>
      <c r="Q366" s="484" t="s">
        <v>1</v>
      </c>
      <c r="R366" s="484" t="s">
        <v>1</v>
      </c>
      <c r="S366" s="484" t="s">
        <v>1</v>
      </c>
      <c r="T366" s="484" t="s">
        <v>1</v>
      </c>
      <c r="U366" s="484" t="s">
        <v>1</v>
      </c>
      <c r="V366" s="484" t="s">
        <v>1</v>
      </c>
      <c r="W366" s="484" t="s">
        <v>1</v>
      </c>
      <c r="X366" s="484" t="s">
        <v>1</v>
      </c>
      <c r="Y366" s="484" t="s">
        <v>1</v>
      </c>
      <c r="Z366" s="484" t="s">
        <v>1</v>
      </c>
      <c r="AA366" s="484" t="s">
        <v>1</v>
      </c>
      <c r="AB366" s="484" t="s">
        <v>1</v>
      </c>
      <c r="AC366" s="486" t="s">
        <v>1</v>
      </c>
      <c r="AD366" s="484" t="s">
        <v>1</v>
      </c>
      <c r="AE366" s="484" t="s">
        <v>1</v>
      </c>
      <c r="AF366" s="484" t="s">
        <v>1</v>
      </c>
      <c r="AG366" s="484" t="s">
        <v>1</v>
      </c>
      <c r="AH366" s="484" t="s">
        <v>1</v>
      </c>
      <c r="AI366" s="484" t="s">
        <v>1</v>
      </c>
      <c r="AJ366" s="484" t="s">
        <v>1</v>
      </c>
      <c r="AK366" s="484" t="s">
        <v>1</v>
      </c>
      <c r="AL366" s="484" t="s">
        <v>1</v>
      </c>
      <c r="AM366" s="484" t="s">
        <v>1</v>
      </c>
      <c r="AN366" s="484" t="s">
        <v>1</v>
      </c>
      <c r="AO366" s="484" t="s">
        <v>1</v>
      </c>
      <c r="AP366" s="484" t="s">
        <v>1</v>
      </c>
      <c r="AQ366" s="484" t="s">
        <v>1</v>
      </c>
      <c r="AR366" s="484" t="s">
        <v>1</v>
      </c>
      <c r="AS366" s="487" t="s">
        <v>1</v>
      </c>
    </row>
    <row r="367" spans="1:45" s="481" customFormat="1" ht="15" customHeight="1" x14ac:dyDescent="0.25">
      <c r="A367" s="476">
        <v>2014</v>
      </c>
      <c r="B367" s="477" t="s">
        <v>376</v>
      </c>
      <c r="C367" s="477" t="s">
        <v>60</v>
      </c>
      <c r="D367" s="482">
        <v>108026</v>
      </c>
      <c r="E367" s="484" t="s">
        <v>1</v>
      </c>
      <c r="F367" s="484" t="s">
        <v>1</v>
      </c>
      <c r="G367" s="484" t="s">
        <v>1</v>
      </c>
      <c r="H367" s="484" t="s">
        <v>1</v>
      </c>
      <c r="I367" s="484" t="s">
        <v>1</v>
      </c>
      <c r="J367" s="484" t="s">
        <v>1</v>
      </c>
      <c r="K367" s="484" t="s">
        <v>1</v>
      </c>
      <c r="L367" s="484" t="s">
        <v>1</v>
      </c>
      <c r="M367" s="484" t="s">
        <v>1</v>
      </c>
      <c r="N367" s="484" t="s">
        <v>1</v>
      </c>
      <c r="O367" s="484" t="s">
        <v>1</v>
      </c>
      <c r="P367" s="484" t="s">
        <v>1</v>
      </c>
      <c r="Q367" s="484" t="s">
        <v>1</v>
      </c>
      <c r="R367" s="484" t="s">
        <v>1</v>
      </c>
      <c r="S367" s="484" t="s">
        <v>1</v>
      </c>
      <c r="T367" s="482">
        <v>98027</v>
      </c>
      <c r="U367" s="482">
        <v>1146</v>
      </c>
      <c r="V367" s="482">
        <v>248</v>
      </c>
      <c r="W367" s="482">
        <v>3377</v>
      </c>
      <c r="X367" s="482">
        <v>487</v>
      </c>
      <c r="Y367" s="482">
        <v>4551</v>
      </c>
      <c r="Z367" s="482">
        <v>98540</v>
      </c>
      <c r="AA367" s="482">
        <v>9402</v>
      </c>
      <c r="AB367" s="478">
        <v>0</v>
      </c>
      <c r="AC367" s="483">
        <v>41.6</v>
      </c>
      <c r="AD367" s="482">
        <v>21466</v>
      </c>
      <c r="AE367" s="482">
        <v>28824</v>
      </c>
      <c r="AF367" s="482">
        <v>26463</v>
      </c>
      <c r="AG367" s="482">
        <v>22622</v>
      </c>
      <c r="AH367" s="482">
        <v>5928</v>
      </c>
      <c r="AI367" s="482">
        <v>2131</v>
      </c>
      <c r="AJ367" s="482">
        <v>496</v>
      </c>
      <c r="AK367" s="478">
        <v>2</v>
      </c>
      <c r="AL367" s="482">
        <v>102564</v>
      </c>
      <c r="AM367" s="482">
        <v>5037</v>
      </c>
      <c r="AN367" s="482">
        <v>235</v>
      </c>
      <c r="AO367" s="482">
        <v>64616</v>
      </c>
      <c r="AP367" s="482">
        <v>16855</v>
      </c>
      <c r="AQ367" s="482">
        <v>12216</v>
      </c>
      <c r="AR367" s="482">
        <v>14121</v>
      </c>
      <c r="AS367" s="485">
        <v>134</v>
      </c>
    </row>
    <row r="368" spans="1:45" s="481" customFormat="1" ht="15" customHeight="1" x14ac:dyDescent="0.25">
      <c r="A368" s="476">
        <v>2015</v>
      </c>
      <c r="B368" s="477" t="s">
        <v>10</v>
      </c>
      <c r="C368" s="477" t="s">
        <v>60</v>
      </c>
      <c r="D368" s="482">
        <v>2304</v>
      </c>
      <c r="E368" s="482">
        <v>185</v>
      </c>
      <c r="F368" s="482">
        <v>167</v>
      </c>
      <c r="G368" s="482">
        <v>2119</v>
      </c>
      <c r="H368" s="482">
        <v>118</v>
      </c>
      <c r="I368" s="482">
        <v>66</v>
      </c>
      <c r="J368" s="482">
        <v>1</v>
      </c>
      <c r="K368" s="478">
        <v>0</v>
      </c>
      <c r="L368" s="482">
        <v>42</v>
      </c>
      <c r="M368" s="482">
        <v>62</v>
      </c>
      <c r="N368" s="482">
        <v>63</v>
      </c>
      <c r="O368" s="478">
        <v>0</v>
      </c>
      <c r="P368" s="482">
        <v>410</v>
      </c>
      <c r="Q368" s="482">
        <v>1319</v>
      </c>
      <c r="R368" s="482">
        <v>390</v>
      </c>
      <c r="S368" s="478">
        <v>0</v>
      </c>
      <c r="T368" s="482">
        <v>2245</v>
      </c>
      <c r="U368" s="482">
        <v>6</v>
      </c>
      <c r="V368" s="482">
        <v>3</v>
      </c>
      <c r="W368" s="482">
        <v>41</v>
      </c>
      <c r="X368" s="482">
        <v>6</v>
      </c>
      <c r="Y368" s="482">
        <v>3</v>
      </c>
      <c r="Z368" s="482">
        <v>2063</v>
      </c>
      <c r="AA368" s="482">
        <v>241</v>
      </c>
      <c r="AB368" s="478">
        <v>0</v>
      </c>
      <c r="AC368" s="483">
        <v>43.3</v>
      </c>
      <c r="AD368" s="482">
        <v>315</v>
      </c>
      <c r="AE368" s="482">
        <v>530</v>
      </c>
      <c r="AF368" s="482">
        <v>686</v>
      </c>
      <c r="AG368" s="482">
        <v>654</v>
      </c>
      <c r="AH368" s="482">
        <v>106</v>
      </c>
      <c r="AI368" s="482">
        <v>13</v>
      </c>
      <c r="AJ368" s="478">
        <v>0</v>
      </c>
      <c r="AK368" s="478">
        <v>0</v>
      </c>
      <c r="AL368" s="482">
        <v>2214</v>
      </c>
      <c r="AM368" s="478">
        <v>0</v>
      </c>
      <c r="AN368" s="482">
        <v>90</v>
      </c>
      <c r="AO368" s="482">
        <v>893</v>
      </c>
      <c r="AP368" s="482">
        <v>641</v>
      </c>
      <c r="AQ368" s="482">
        <v>437</v>
      </c>
      <c r="AR368" s="482">
        <v>333</v>
      </c>
      <c r="AS368" s="480">
        <v>0</v>
      </c>
    </row>
    <row r="369" spans="1:45" s="481" customFormat="1" ht="15" customHeight="1" x14ac:dyDescent="0.25">
      <c r="A369" s="476">
        <v>2015</v>
      </c>
      <c r="B369" s="477" t="s">
        <v>11</v>
      </c>
      <c r="C369" s="477" t="s">
        <v>60</v>
      </c>
      <c r="D369" s="482">
        <v>644</v>
      </c>
      <c r="E369" s="482">
        <v>44</v>
      </c>
      <c r="F369" s="482">
        <v>37</v>
      </c>
      <c r="G369" s="482">
        <v>600</v>
      </c>
      <c r="H369" s="482">
        <v>35</v>
      </c>
      <c r="I369" s="482">
        <v>8</v>
      </c>
      <c r="J369" s="482">
        <v>1</v>
      </c>
      <c r="K369" s="482">
        <v>0</v>
      </c>
      <c r="L369" s="482">
        <v>9</v>
      </c>
      <c r="M369" s="482">
        <v>19</v>
      </c>
      <c r="N369" s="482">
        <v>8</v>
      </c>
      <c r="O369" s="478">
        <v>0</v>
      </c>
      <c r="P369" s="482">
        <v>140</v>
      </c>
      <c r="Q369" s="482">
        <v>318</v>
      </c>
      <c r="R369" s="482">
        <v>140</v>
      </c>
      <c r="S369" s="478">
        <v>0</v>
      </c>
      <c r="T369" s="482">
        <v>548</v>
      </c>
      <c r="U369" s="482">
        <v>0</v>
      </c>
      <c r="V369" s="482">
        <v>3</v>
      </c>
      <c r="W369" s="482">
        <v>1</v>
      </c>
      <c r="X369" s="482">
        <v>1</v>
      </c>
      <c r="Y369" s="482">
        <v>91</v>
      </c>
      <c r="Z369" s="482">
        <v>581</v>
      </c>
      <c r="AA369" s="482">
        <v>63</v>
      </c>
      <c r="AB369" s="478">
        <v>0</v>
      </c>
      <c r="AC369" s="483">
        <v>43.6</v>
      </c>
      <c r="AD369" s="482">
        <v>107</v>
      </c>
      <c r="AE369" s="482">
        <v>145</v>
      </c>
      <c r="AF369" s="482">
        <v>153</v>
      </c>
      <c r="AG369" s="482">
        <v>176</v>
      </c>
      <c r="AH369" s="482">
        <v>49</v>
      </c>
      <c r="AI369" s="482">
        <v>9</v>
      </c>
      <c r="AJ369" s="482">
        <v>3</v>
      </c>
      <c r="AK369" s="482">
        <v>2</v>
      </c>
      <c r="AL369" s="482">
        <v>588</v>
      </c>
      <c r="AM369" s="482">
        <v>8</v>
      </c>
      <c r="AN369" s="482">
        <v>48</v>
      </c>
      <c r="AO369" s="482">
        <v>272</v>
      </c>
      <c r="AP369" s="482">
        <v>156</v>
      </c>
      <c r="AQ369" s="482">
        <v>127</v>
      </c>
      <c r="AR369" s="482">
        <v>86</v>
      </c>
      <c r="AS369" s="485">
        <v>3</v>
      </c>
    </row>
    <row r="370" spans="1:45" s="481" customFormat="1" ht="15" customHeight="1" x14ac:dyDescent="0.25">
      <c r="A370" s="476">
        <v>2015</v>
      </c>
      <c r="B370" s="477" t="s">
        <v>12</v>
      </c>
      <c r="C370" s="477" t="s">
        <v>60</v>
      </c>
      <c r="D370" s="482">
        <v>3908</v>
      </c>
      <c r="E370" s="482">
        <v>366</v>
      </c>
      <c r="F370" s="482">
        <v>285</v>
      </c>
      <c r="G370" s="482">
        <v>3542</v>
      </c>
      <c r="H370" s="482">
        <v>236</v>
      </c>
      <c r="I370" s="482">
        <v>118</v>
      </c>
      <c r="J370" s="482">
        <v>12</v>
      </c>
      <c r="K370" s="478">
        <v>0</v>
      </c>
      <c r="L370" s="482">
        <v>91</v>
      </c>
      <c r="M370" s="482">
        <v>87</v>
      </c>
      <c r="N370" s="482">
        <v>107</v>
      </c>
      <c r="O370" s="478">
        <v>0</v>
      </c>
      <c r="P370" s="482">
        <v>672</v>
      </c>
      <c r="Q370" s="482">
        <v>1984</v>
      </c>
      <c r="R370" s="482">
        <v>886</v>
      </c>
      <c r="S370" s="478">
        <v>0</v>
      </c>
      <c r="T370" s="482">
        <v>3774</v>
      </c>
      <c r="U370" s="482">
        <v>0</v>
      </c>
      <c r="V370" s="482">
        <v>0</v>
      </c>
      <c r="W370" s="482">
        <v>15</v>
      </c>
      <c r="X370" s="482">
        <v>119</v>
      </c>
      <c r="Y370" s="482">
        <v>0</v>
      </c>
      <c r="Z370" s="482">
        <v>3708</v>
      </c>
      <c r="AA370" s="482">
        <v>200</v>
      </c>
      <c r="AB370" s="478">
        <v>0</v>
      </c>
      <c r="AC370" s="483">
        <v>44.5</v>
      </c>
      <c r="AD370" s="482">
        <v>513</v>
      </c>
      <c r="AE370" s="482">
        <v>889</v>
      </c>
      <c r="AF370" s="482">
        <v>1056</v>
      </c>
      <c r="AG370" s="482">
        <v>1036</v>
      </c>
      <c r="AH370" s="482">
        <v>275</v>
      </c>
      <c r="AI370" s="482">
        <v>113</v>
      </c>
      <c r="AJ370" s="482">
        <v>26</v>
      </c>
      <c r="AK370" s="478">
        <v>0</v>
      </c>
      <c r="AL370" s="482">
        <v>3786</v>
      </c>
      <c r="AM370" s="482">
        <v>122</v>
      </c>
      <c r="AN370" s="478">
        <v>0</v>
      </c>
      <c r="AO370" s="482">
        <v>1543</v>
      </c>
      <c r="AP370" s="482">
        <v>858</v>
      </c>
      <c r="AQ370" s="482">
        <v>709</v>
      </c>
      <c r="AR370" s="482">
        <v>798</v>
      </c>
      <c r="AS370" s="480">
        <v>0</v>
      </c>
    </row>
    <row r="371" spans="1:45" s="481" customFormat="1" ht="15" customHeight="1" x14ac:dyDescent="0.25">
      <c r="A371" s="476">
        <v>2015</v>
      </c>
      <c r="B371" s="477" t="s">
        <v>13</v>
      </c>
      <c r="C371" s="477" t="s">
        <v>60</v>
      </c>
      <c r="D371" s="482">
        <v>3279</v>
      </c>
      <c r="E371" s="482">
        <v>374</v>
      </c>
      <c r="F371" s="482">
        <v>222</v>
      </c>
      <c r="G371" s="482">
        <v>2905</v>
      </c>
      <c r="H371" s="482">
        <v>229</v>
      </c>
      <c r="I371" s="482">
        <v>124</v>
      </c>
      <c r="J371" s="482">
        <v>21</v>
      </c>
      <c r="K371" s="478">
        <v>0</v>
      </c>
      <c r="L371" s="482">
        <v>73</v>
      </c>
      <c r="M371" s="482">
        <v>72</v>
      </c>
      <c r="N371" s="482">
        <v>77</v>
      </c>
      <c r="O371" s="478">
        <v>0</v>
      </c>
      <c r="P371" s="482">
        <v>699</v>
      </c>
      <c r="Q371" s="482">
        <v>1637</v>
      </c>
      <c r="R371" s="482">
        <v>569</v>
      </c>
      <c r="S371" s="478">
        <v>0</v>
      </c>
      <c r="T371" s="482">
        <v>3061</v>
      </c>
      <c r="U371" s="478">
        <v>2</v>
      </c>
      <c r="V371" s="478">
        <v>2</v>
      </c>
      <c r="W371" s="478">
        <v>0</v>
      </c>
      <c r="X371" s="478">
        <v>0</v>
      </c>
      <c r="Y371" s="482">
        <v>214</v>
      </c>
      <c r="Z371" s="482">
        <v>2966</v>
      </c>
      <c r="AA371" s="482">
        <v>313</v>
      </c>
      <c r="AB371" s="478">
        <v>0</v>
      </c>
      <c r="AC371" s="483">
        <v>42.6</v>
      </c>
      <c r="AD371" s="482">
        <v>553</v>
      </c>
      <c r="AE371" s="482">
        <v>824</v>
      </c>
      <c r="AF371" s="482">
        <v>869</v>
      </c>
      <c r="AG371" s="482">
        <v>787</v>
      </c>
      <c r="AH371" s="482">
        <v>190</v>
      </c>
      <c r="AI371" s="482">
        <v>48</v>
      </c>
      <c r="AJ371" s="482">
        <v>8</v>
      </c>
      <c r="AK371" s="478">
        <v>0</v>
      </c>
      <c r="AL371" s="482">
        <v>3250</v>
      </c>
      <c r="AM371" s="482">
        <v>22</v>
      </c>
      <c r="AN371" s="482">
        <v>7</v>
      </c>
      <c r="AO371" s="482">
        <v>1546</v>
      </c>
      <c r="AP371" s="482">
        <v>1151</v>
      </c>
      <c r="AQ371" s="482">
        <v>272</v>
      </c>
      <c r="AR371" s="482">
        <v>303</v>
      </c>
      <c r="AS371" s="485">
        <v>7</v>
      </c>
    </row>
    <row r="372" spans="1:45" s="481" customFormat="1" ht="15" customHeight="1" x14ac:dyDescent="0.25">
      <c r="A372" s="476">
        <v>2015</v>
      </c>
      <c r="B372" s="477" t="s">
        <v>14</v>
      </c>
      <c r="C372" s="477" t="s">
        <v>60</v>
      </c>
      <c r="D372" s="482">
        <v>28712</v>
      </c>
      <c r="E372" s="482">
        <v>3093</v>
      </c>
      <c r="F372" s="482">
        <v>2526</v>
      </c>
      <c r="G372" s="482">
        <v>25619</v>
      </c>
      <c r="H372" s="482">
        <v>2023</v>
      </c>
      <c r="I372" s="482">
        <v>1034</v>
      </c>
      <c r="J372" s="482">
        <v>36</v>
      </c>
      <c r="K372" s="478">
        <v>0</v>
      </c>
      <c r="L372" s="482">
        <v>1085</v>
      </c>
      <c r="M372" s="482">
        <v>810</v>
      </c>
      <c r="N372" s="482">
        <v>631</v>
      </c>
      <c r="O372" s="478">
        <v>0</v>
      </c>
      <c r="P372" s="482">
        <v>8179</v>
      </c>
      <c r="Q372" s="482">
        <v>13947</v>
      </c>
      <c r="R372" s="482">
        <v>3493</v>
      </c>
      <c r="S372" s="478">
        <v>0</v>
      </c>
      <c r="T372" s="482">
        <v>24867</v>
      </c>
      <c r="U372" s="478">
        <v>0</v>
      </c>
      <c r="V372" s="478">
        <v>0</v>
      </c>
      <c r="W372" s="482">
        <v>0</v>
      </c>
      <c r="X372" s="478">
        <v>0</v>
      </c>
      <c r="Y372" s="482">
        <v>3845</v>
      </c>
      <c r="Z372" s="482">
        <v>25734</v>
      </c>
      <c r="AA372" s="482">
        <v>2978</v>
      </c>
      <c r="AB372" s="478">
        <v>0</v>
      </c>
      <c r="AC372" s="483">
        <v>40.1</v>
      </c>
      <c r="AD372" s="482">
        <v>6180</v>
      </c>
      <c r="AE372" s="482">
        <v>8212</v>
      </c>
      <c r="AF372" s="482">
        <v>7637</v>
      </c>
      <c r="AG372" s="482">
        <v>5517</v>
      </c>
      <c r="AH372" s="482">
        <v>865</v>
      </c>
      <c r="AI372" s="482">
        <v>247</v>
      </c>
      <c r="AJ372" s="482">
        <v>54</v>
      </c>
      <c r="AK372" s="478">
        <v>0</v>
      </c>
      <c r="AL372" s="482">
        <v>28670</v>
      </c>
      <c r="AM372" s="482">
        <v>20</v>
      </c>
      <c r="AN372" s="482">
        <v>22</v>
      </c>
      <c r="AO372" s="482">
        <v>19779</v>
      </c>
      <c r="AP372" s="482">
        <v>3665</v>
      </c>
      <c r="AQ372" s="482">
        <v>2215</v>
      </c>
      <c r="AR372" s="482">
        <v>3053</v>
      </c>
      <c r="AS372" s="480">
        <v>0</v>
      </c>
    </row>
    <row r="373" spans="1:45" s="481" customFormat="1" ht="15" customHeight="1" x14ac:dyDescent="0.25">
      <c r="A373" s="476">
        <v>2015</v>
      </c>
      <c r="B373" s="477" t="s">
        <v>15</v>
      </c>
      <c r="C373" s="477" t="s">
        <v>60</v>
      </c>
      <c r="D373" s="482">
        <v>43656</v>
      </c>
      <c r="E373" s="482">
        <v>4364</v>
      </c>
      <c r="F373" s="482">
        <v>2120</v>
      </c>
      <c r="G373" s="482">
        <v>39292</v>
      </c>
      <c r="H373" s="482">
        <v>2980</v>
      </c>
      <c r="I373" s="482">
        <v>1311</v>
      </c>
      <c r="J373" s="482">
        <v>73</v>
      </c>
      <c r="K373" s="478">
        <v>0</v>
      </c>
      <c r="L373" s="482">
        <v>626</v>
      </c>
      <c r="M373" s="482">
        <v>613</v>
      </c>
      <c r="N373" s="482">
        <v>881</v>
      </c>
      <c r="O373" s="478">
        <v>0</v>
      </c>
      <c r="P373" s="482">
        <v>11848</v>
      </c>
      <c r="Q373" s="482">
        <v>18917</v>
      </c>
      <c r="R373" s="482">
        <v>8527</v>
      </c>
      <c r="S373" s="478">
        <v>0</v>
      </c>
      <c r="T373" s="482">
        <v>39069</v>
      </c>
      <c r="U373" s="482">
        <v>976</v>
      </c>
      <c r="V373" s="482">
        <v>194</v>
      </c>
      <c r="W373" s="482">
        <v>1989</v>
      </c>
      <c r="X373" s="482">
        <v>327</v>
      </c>
      <c r="Y373" s="482">
        <v>1101</v>
      </c>
      <c r="Z373" s="482">
        <v>39878</v>
      </c>
      <c r="AA373" s="482">
        <v>3778</v>
      </c>
      <c r="AB373" s="478">
        <v>0</v>
      </c>
      <c r="AC373" s="483">
        <v>42.1</v>
      </c>
      <c r="AD373" s="482">
        <v>8540</v>
      </c>
      <c r="AE373" s="482">
        <v>11440</v>
      </c>
      <c r="AF373" s="482">
        <v>10291</v>
      </c>
      <c r="AG373" s="482">
        <v>8999</v>
      </c>
      <c r="AH373" s="482">
        <v>2934</v>
      </c>
      <c r="AI373" s="482">
        <v>1163</v>
      </c>
      <c r="AJ373" s="482">
        <v>289</v>
      </c>
      <c r="AK373" s="478">
        <v>0</v>
      </c>
      <c r="AL373" s="482">
        <v>39520</v>
      </c>
      <c r="AM373" s="482">
        <v>4029</v>
      </c>
      <c r="AN373" s="482">
        <v>107</v>
      </c>
      <c r="AO373" s="482">
        <v>23906</v>
      </c>
      <c r="AP373" s="482">
        <v>7475</v>
      </c>
      <c r="AQ373" s="482">
        <v>6297</v>
      </c>
      <c r="AR373" s="482">
        <v>5845</v>
      </c>
      <c r="AS373" s="485">
        <v>133</v>
      </c>
    </row>
    <row r="374" spans="1:45" s="481" customFormat="1" ht="15" customHeight="1" x14ac:dyDescent="0.25">
      <c r="A374" s="476">
        <v>2015</v>
      </c>
      <c r="B374" s="477" t="s">
        <v>16</v>
      </c>
      <c r="C374" s="477" t="s">
        <v>60</v>
      </c>
      <c r="D374" s="482">
        <v>3202</v>
      </c>
      <c r="E374" s="482">
        <v>289</v>
      </c>
      <c r="F374" s="482">
        <v>233</v>
      </c>
      <c r="G374" s="482">
        <v>2913</v>
      </c>
      <c r="H374" s="482">
        <v>199</v>
      </c>
      <c r="I374" s="482">
        <v>85</v>
      </c>
      <c r="J374" s="482">
        <v>5</v>
      </c>
      <c r="K374" s="478">
        <v>0</v>
      </c>
      <c r="L374" s="482">
        <v>58</v>
      </c>
      <c r="M374" s="482">
        <v>65</v>
      </c>
      <c r="N374" s="482">
        <v>110</v>
      </c>
      <c r="O374" s="478">
        <v>0</v>
      </c>
      <c r="P374" s="482">
        <v>584</v>
      </c>
      <c r="Q374" s="482">
        <v>1515</v>
      </c>
      <c r="R374" s="482">
        <v>814</v>
      </c>
      <c r="S374" s="478">
        <v>0</v>
      </c>
      <c r="T374" s="482">
        <v>3032</v>
      </c>
      <c r="U374" s="482">
        <v>12</v>
      </c>
      <c r="V374" s="478">
        <v>0</v>
      </c>
      <c r="W374" s="482">
        <v>33</v>
      </c>
      <c r="X374" s="482">
        <v>22</v>
      </c>
      <c r="Y374" s="478">
        <v>103</v>
      </c>
      <c r="Z374" s="482">
        <v>2920</v>
      </c>
      <c r="AA374" s="482">
        <v>282</v>
      </c>
      <c r="AB374" s="478">
        <v>0</v>
      </c>
      <c r="AC374" s="483">
        <v>44.8</v>
      </c>
      <c r="AD374" s="482">
        <v>426</v>
      </c>
      <c r="AE374" s="482">
        <v>752</v>
      </c>
      <c r="AF374" s="482">
        <v>852</v>
      </c>
      <c r="AG374" s="482">
        <v>729</v>
      </c>
      <c r="AH374" s="482">
        <v>267</v>
      </c>
      <c r="AI374" s="482">
        <v>139</v>
      </c>
      <c r="AJ374" s="482">
        <v>37</v>
      </c>
      <c r="AK374" s="478">
        <v>0</v>
      </c>
      <c r="AL374" s="482">
        <v>2854</v>
      </c>
      <c r="AM374" s="482">
        <v>322</v>
      </c>
      <c r="AN374" s="482">
        <v>26</v>
      </c>
      <c r="AO374" s="482">
        <v>1454</v>
      </c>
      <c r="AP374" s="482">
        <v>715</v>
      </c>
      <c r="AQ374" s="482">
        <v>418</v>
      </c>
      <c r="AR374" s="482">
        <v>615</v>
      </c>
      <c r="AS374" s="480">
        <v>0</v>
      </c>
    </row>
    <row r="375" spans="1:45" s="481" customFormat="1" ht="15" customHeight="1" x14ac:dyDescent="0.25">
      <c r="A375" s="476">
        <v>2015</v>
      </c>
      <c r="B375" s="477" t="s">
        <v>17</v>
      </c>
      <c r="C375" s="477" t="s">
        <v>60</v>
      </c>
      <c r="D375" s="482">
        <v>3503</v>
      </c>
      <c r="E375" s="482">
        <v>424</v>
      </c>
      <c r="F375" s="482">
        <v>274</v>
      </c>
      <c r="G375" s="482">
        <v>3079</v>
      </c>
      <c r="H375" s="482">
        <v>335</v>
      </c>
      <c r="I375" s="482">
        <v>86</v>
      </c>
      <c r="J375" s="482">
        <v>3</v>
      </c>
      <c r="K375" s="478">
        <v>0</v>
      </c>
      <c r="L375" s="482">
        <v>120</v>
      </c>
      <c r="M375" s="482">
        <v>63</v>
      </c>
      <c r="N375" s="482">
        <v>91</v>
      </c>
      <c r="O375" s="478">
        <v>0</v>
      </c>
      <c r="P375" s="482">
        <v>1105</v>
      </c>
      <c r="Q375" s="482">
        <v>1403</v>
      </c>
      <c r="R375" s="482">
        <v>571</v>
      </c>
      <c r="S375" s="478">
        <v>0</v>
      </c>
      <c r="T375" s="482">
        <v>3230</v>
      </c>
      <c r="U375" s="482">
        <v>119</v>
      </c>
      <c r="V375" s="482">
        <v>2</v>
      </c>
      <c r="W375" s="482">
        <v>136</v>
      </c>
      <c r="X375" s="482">
        <v>6</v>
      </c>
      <c r="Y375" s="478">
        <v>10</v>
      </c>
      <c r="Z375" s="482">
        <v>3311</v>
      </c>
      <c r="AA375" s="482">
        <v>192</v>
      </c>
      <c r="AB375" s="478">
        <v>0</v>
      </c>
      <c r="AC375" s="483">
        <v>40</v>
      </c>
      <c r="AD375" s="482">
        <v>809</v>
      </c>
      <c r="AE375" s="482">
        <v>1129</v>
      </c>
      <c r="AF375" s="482">
        <v>637</v>
      </c>
      <c r="AG375" s="482">
        <v>670</v>
      </c>
      <c r="AH375" s="482">
        <v>208</v>
      </c>
      <c r="AI375" s="482">
        <v>42</v>
      </c>
      <c r="AJ375" s="482">
        <v>8</v>
      </c>
      <c r="AK375" s="478">
        <v>0</v>
      </c>
      <c r="AL375" s="482">
        <v>3206</v>
      </c>
      <c r="AM375" s="482">
        <v>297</v>
      </c>
      <c r="AN375" s="478">
        <v>0</v>
      </c>
      <c r="AO375" s="482">
        <v>2132</v>
      </c>
      <c r="AP375" s="482">
        <v>631</v>
      </c>
      <c r="AQ375" s="482">
        <v>241</v>
      </c>
      <c r="AR375" s="482">
        <v>499</v>
      </c>
      <c r="AS375" s="480">
        <v>0</v>
      </c>
    </row>
    <row r="376" spans="1:45" s="481" customFormat="1" ht="15" customHeight="1" x14ac:dyDescent="0.25">
      <c r="A376" s="476">
        <v>2015</v>
      </c>
      <c r="B376" s="477" t="s">
        <v>18</v>
      </c>
      <c r="C376" s="477" t="s">
        <v>60</v>
      </c>
      <c r="D376" s="482">
        <v>12330</v>
      </c>
      <c r="E376" s="482">
        <v>1846</v>
      </c>
      <c r="F376" s="482">
        <v>790</v>
      </c>
      <c r="G376" s="482">
        <v>10484</v>
      </c>
      <c r="H376" s="482">
        <v>1292</v>
      </c>
      <c r="I376" s="482">
        <v>519</v>
      </c>
      <c r="J376" s="482">
        <v>35</v>
      </c>
      <c r="K376" s="478">
        <v>0</v>
      </c>
      <c r="L376" s="482">
        <v>391</v>
      </c>
      <c r="M376" s="482">
        <v>215</v>
      </c>
      <c r="N376" s="482">
        <v>184</v>
      </c>
      <c r="O376" s="478">
        <v>0</v>
      </c>
      <c r="P376" s="482">
        <v>4225</v>
      </c>
      <c r="Q376" s="482">
        <v>4507</v>
      </c>
      <c r="R376" s="482">
        <v>1752</v>
      </c>
      <c r="S376" s="478">
        <v>0</v>
      </c>
      <c r="T376" s="482">
        <v>10801</v>
      </c>
      <c r="U376" s="482">
        <v>75</v>
      </c>
      <c r="V376" s="482">
        <v>11</v>
      </c>
      <c r="W376" s="482">
        <v>1413</v>
      </c>
      <c r="X376" s="482">
        <v>30</v>
      </c>
      <c r="Y376" s="478">
        <v>0</v>
      </c>
      <c r="Z376" s="482">
        <v>11429</v>
      </c>
      <c r="AA376" s="482">
        <v>901</v>
      </c>
      <c r="AB376" s="478">
        <v>0</v>
      </c>
      <c r="AC376" s="483">
        <v>39</v>
      </c>
      <c r="AD376" s="482">
        <v>3281</v>
      </c>
      <c r="AE376" s="482">
        <v>3891</v>
      </c>
      <c r="AF376" s="482">
        <v>2423</v>
      </c>
      <c r="AG376" s="482">
        <v>1810</v>
      </c>
      <c r="AH376" s="482">
        <v>593</v>
      </c>
      <c r="AI376" s="482">
        <v>265</v>
      </c>
      <c r="AJ376" s="482">
        <v>67</v>
      </c>
      <c r="AK376" s="478">
        <v>0</v>
      </c>
      <c r="AL376" s="482">
        <v>11576</v>
      </c>
      <c r="AM376" s="482">
        <v>754</v>
      </c>
      <c r="AN376" s="478">
        <v>0</v>
      </c>
      <c r="AO376" s="482">
        <v>8651</v>
      </c>
      <c r="AP376" s="482">
        <v>1798</v>
      </c>
      <c r="AQ376" s="482">
        <v>794</v>
      </c>
      <c r="AR376" s="482">
        <v>1087</v>
      </c>
      <c r="AS376" s="480">
        <v>0</v>
      </c>
    </row>
    <row r="377" spans="1:45" s="481" customFormat="1" ht="15" customHeight="1" x14ac:dyDescent="0.25">
      <c r="A377" s="476">
        <v>2015</v>
      </c>
      <c r="B377" s="477" t="s">
        <v>19</v>
      </c>
      <c r="C377" s="477" t="s">
        <v>60</v>
      </c>
      <c r="D377" s="482">
        <v>11619</v>
      </c>
      <c r="E377" s="482">
        <v>1699</v>
      </c>
      <c r="F377" s="482">
        <v>856</v>
      </c>
      <c r="G377" s="482">
        <v>9920</v>
      </c>
      <c r="H377" s="482">
        <v>1047</v>
      </c>
      <c r="I377" s="482">
        <v>568</v>
      </c>
      <c r="J377" s="482">
        <v>84</v>
      </c>
      <c r="K377" s="478">
        <v>0</v>
      </c>
      <c r="L377" s="482">
        <v>340</v>
      </c>
      <c r="M377" s="482">
        <v>318</v>
      </c>
      <c r="N377" s="482">
        <v>198</v>
      </c>
      <c r="O377" s="478">
        <v>0</v>
      </c>
      <c r="P377" s="482">
        <v>3055</v>
      </c>
      <c r="Q377" s="482">
        <v>5124</v>
      </c>
      <c r="R377" s="482">
        <v>1741</v>
      </c>
      <c r="S377" s="478">
        <v>0</v>
      </c>
      <c r="T377" s="482">
        <v>10483</v>
      </c>
      <c r="U377" s="482">
        <v>82</v>
      </c>
      <c r="V377" s="482">
        <v>27</v>
      </c>
      <c r="W377" s="482">
        <v>43</v>
      </c>
      <c r="X377" s="482">
        <v>37</v>
      </c>
      <c r="Y377" s="482">
        <v>947</v>
      </c>
      <c r="Z377" s="482">
        <v>10442</v>
      </c>
      <c r="AA377" s="482">
        <v>1177</v>
      </c>
      <c r="AB377" s="478">
        <v>0</v>
      </c>
      <c r="AC377" s="483">
        <v>41</v>
      </c>
      <c r="AD377" s="482">
        <v>2311</v>
      </c>
      <c r="AE377" s="482">
        <v>3453</v>
      </c>
      <c r="AF377" s="482">
        <v>2783</v>
      </c>
      <c r="AG377" s="482">
        <v>2283</v>
      </c>
      <c r="AH377" s="482">
        <v>579</v>
      </c>
      <c r="AI377" s="482">
        <v>188</v>
      </c>
      <c r="AJ377" s="482">
        <v>22</v>
      </c>
      <c r="AK377" s="478">
        <v>0</v>
      </c>
      <c r="AL377" s="482">
        <v>10747</v>
      </c>
      <c r="AM377" s="482">
        <v>134</v>
      </c>
      <c r="AN377" s="482">
        <v>738</v>
      </c>
      <c r="AO377" s="482">
        <v>8271</v>
      </c>
      <c r="AP377" s="482">
        <v>1608</v>
      </c>
      <c r="AQ377" s="482">
        <v>564</v>
      </c>
      <c r="AR377" s="482">
        <v>863</v>
      </c>
      <c r="AS377" s="485">
        <v>313</v>
      </c>
    </row>
    <row r="378" spans="1:45" s="481" customFormat="1" ht="15" customHeight="1" x14ac:dyDescent="0.25">
      <c r="A378" s="476">
        <v>2015</v>
      </c>
      <c r="B378" s="477" t="s">
        <v>20</v>
      </c>
      <c r="C378" s="477" t="s">
        <v>60</v>
      </c>
      <c r="D378" s="478">
        <v>112</v>
      </c>
      <c r="E378" s="478">
        <v>17</v>
      </c>
      <c r="F378" s="478">
        <v>12</v>
      </c>
      <c r="G378" s="478">
        <v>95</v>
      </c>
      <c r="H378" s="478">
        <v>10</v>
      </c>
      <c r="I378" s="478" t="s">
        <v>669</v>
      </c>
      <c r="J378" s="478" t="s">
        <v>669</v>
      </c>
      <c r="K378" s="478">
        <v>0</v>
      </c>
      <c r="L378" s="478">
        <v>5</v>
      </c>
      <c r="M378" s="478" t="s">
        <v>669</v>
      </c>
      <c r="N378" s="478" t="s">
        <v>669</v>
      </c>
      <c r="O378" s="478">
        <v>0</v>
      </c>
      <c r="P378" s="478">
        <v>29</v>
      </c>
      <c r="Q378" s="478">
        <v>39</v>
      </c>
      <c r="R378" s="478">
        <v>27</v>
      </c>
      <c r="S378" s="478">
        <v>0</v>
      </c>
      <c r="T378" s="478">
        <v>112</v>
      </c>
      <c r="U378" s="478">
        <v>0</v>
      </c>
      <c r="V378" s="478">
        <v>0</v>
      </c>
      <c r="W378" s="478">
        <v>0</v>
      </c>
      <c r="X378" s="478">
        <v>0</v>
      </c>
      <c r="Y378" s="478">
        <v>0</v>
      </c>
      <c r="Z378" s="478">
        <v>105</v>
      </c>
      <c r="AA378" s="478">
        <v>7</v>
      </c>
      <c r="AB378" s="478">
        <v>0</v>
      </c>
      <c r="AC378" s="479">
        <v>42.9</v>
      </c>
      <c r="AD378" s="478">
        <v>22</v>
      </c>
      <c r="AE378" s="478">
        <v>29</v>
      </c>
      <c r="AF378" s="478">
        <v>15</v>
      </c>
      <c r="AG378" s="478">
        <v>33</v>
      </c>
      <c r="AH378" s="478">
        <v>10</v>
      </c>
      <c r="AI378" s="478" t="s">
        <v>669</v>
      </c>
      <c r="AJ378" s="478" t="s">
        <v>669</v>
      </c>
      <c r="AK378" s="478">
        <v>0</v>
      </c>
      <c r="AL378" s="478" t="s">
        <v>669</v>
      </c>
      <c r="AM378" s="478" t="s">
        <v>669</v>
      </c>
      <c r="AN378" s="478">
        <v>0</v>
      </c>
      <c r="AO378" s="478">
        <v>65</v>
      </c>
      <c r="AP378" s="478">
        <v>20</v>
      </c>
      <c r="AQ378" s="478">
        <v>14</v>
      </c>
      <c r="AR378" s="478">
        <v>13</v>
      </c>
      <c r="AS378" s="480">
        <v>0</v>
      </c>
    </row>
    <row r="379" spans="1:45" s="481" customFormat="1" ht="15" customHeight="1" x14ac:dyDescent="0.25">
      <c r="A379" s="476">
        <v>2015</v>
      </c>
      <c r="B379" s="477" t="s">
        <v>21</v>
      </c>
      <c r="C379" s="477" t="s">
        <v>60</v>
      </c>
      <c r="D379" s="478">
        <v>108</v>
      </c>
      <c r="E379" s="478">
        <v>18</v>
      </c>
      <c r="F379" s="478">
        <v>16</v>
      </c>
      <c r="G379" s="478">
        <v>90</v>
      </c>
      <c r="H379" s="478">
        <v>9</v>
      </c>
      <c r="I379" s="478">
        <v>6</v>
      </c>
      <c r="J379" s="478">
        <v>3</v>
      </c>
      <c r="K379" s="478">
        <v>0</v>
      </c>
      <c r="L379" s="478">
        <v>4</v>
      </c>
      <c r="M379" s="478">
        <v>5</v>
      </c>
      <c r="N379" s="478">
        <v>7</v>
      </c>
      <c r="O379" s="478">
        <v>0</v>
      </c>
      <c r="P379" s="478">
        <v>10</v>
      </c>
      <c r="Q379" s="478">
        <v>45</v>
      </c>
      <c r="R379" s="478">
        <v>35</v>
      </c>
      <c r="S379" s="478">
        <v>0</v>
      </c>
      <c r="T379" s="478">
        <v>105</v>
      </c>
      <c r="U379" s="478">
        <v>1</v>
      </c>
      <c r="V379" s="478">
        <v>0</v>
      </c>
      <c r="W379" s="478">
        <v>2</v>
      </c>
      <c r="X379" s="478">
        <v>0</v>
      </c>
      <c r="Y379" s="478">
        <v>0</v>
      </c>
      <c r="Z379" s="478">
        <v>93</v>
      </c>
      <c r="AA379" s="478">
        <v>15</v>
      </c>
      <c r="AB379" s="478">
        <v>0</v>
      </c>
      <c r="AC379" s="479">
        <v>47.5</v>
      </c>
      <c r="AD379" s="478">
        <v>6</v>
      </c>
      <c r="AE379" s="478">
        <v>26</v>
      </c>
      <c r="AF379" s="478">
        <v>24</v>
      </c>
      <c r="AG379" s="478">
        <v>36</v>
      </c>
      <c r="AH379" s="478">
        <v>10</v>
      </c>
      <c r="AI379" s="478">
        <v>5</v>
      </c>
      <c r="AJ379" s="478">
        <v>1</v>
      </c>
      <c r="AK379" s="478">
        <v>0</v>
      </c>
      <c r="AL379" s="478">
        <v>103</v>
      </c>
      <c r="AM379" s="478">
        <v>1</v>
      </c>
      <c r="AN379" s="478">
        <v>4</v>
      </c>
      <c r="AO379" s="478">
        <v>36</v>
      </c>
      <c r="AP379" s="478">
        <v>30</v>
      </c>
      <c r="AQ379" s="478">
        <v>21</v>
      </c>
      <c r="AR379" s="478">
        <v>21</v>
      </c>
      <c r="AS379" s="480">
        <v>0</v>
      </c>
    </row>
    <row r="380" spans="1:45" s="481" customFormat="1" ht="15" customHeight="1" x14ac:dyDescent="0.25">
      <c r="A380" s="476">
        <v>2015</v>
      </c>
      <c r="B380" s="477" t="s">
        <v>22</v>
      </c>
      <c r="C380" s="477" t="s">
        <v>60</v>
      </c>
      <c r="D380" s="478">
        <v>99</v>
      </c>
      <c r="E380" s="484" t="s">
        <v>1</v>
      </c>
      <c r="F380" s="484" t="s">
        <v>1</v>
      </c>
      <c r="G380" s="484" t="s">
        <v>1</v>
      </c>
      <c r="H380" s="484" t="s">
        <v>1</v>
      </c>
      <c r="I380" s="484" t="s">
        <v>1</v>
      </c>
      <c r="J380" s="484" t="s">
        <v>1</v>
      </c>
      <c r="K380" s="484" t="s">
        <v>1</v>
      </c>
      <c r="L380" s="484" t="s">
        <v>1</v>
      </c>
      <c r="M380" s="484" t="s">
        <v>1</v>
      </c>
      <c r="N380" s="484" t="s">
        <v>1</v>
      </c>
      <c r="O380" s="484" t="s">
        <v>1</v>
      </c>
      <c r="P380" s="484" t="s">
        <v>1</v>
      </c>
      <c r="Q380" s="484" t="s">
        <v>1</v>
      </c>
      <c r="R380" s="484" t="s">
        <v>1</v>
      </c>
      <c r="S380" s="484" t="s">
        <v>1</v>
      </c>
      <c r="T380" s="484" t="s">
        <v>1</v>
      </c>
      <c r="U380" s="484" t="s">
        <v>1</v>
      </c>
      <c r="V380" s="484" t="s">
        <v>1</v>
      </c>
      <c r="W380" s="484" t="s">
        <v>1</v>
      </c>
      <c r="X380" s="484" t="s">
        <v>1</v>
      </c>
      <c r="Y380" s="484" t="s">
        <v>1</v>
      </c>
      <c r="Z380" s="484" t="s">
        <v>1</v>
      </c>
      <c r="AA380" s="484" t="s">
        <v>1</v>
      </c>
      <c r="AB380" s="484" t="s">
        <v>1</v>
      </c>
      <c r="AC380" s="486" t="s">
        <v>1</v>
      </c>
      <c r="AD380" s="484" t="s">
        <v>1</v>
      </c>
      <c r="AE380" s="484" t="s">
        <v>1</v>
      </c>
      <c r="AF380" s="484" t="s">
        <v>1</v>
      </c>
      <c r="AG380" s="484" t="s">
        <v>1</v>
      </c>
      <c r="AH380" s="484" t="s">
        <v>1</v>
      </c>
      <c r="AI380" s="484" t="s">
        <v>1</v>
      </c>
      <c r="AJ380" s="484" t="s">
        <v>1</v>
      </c>
      <c r="AK380" s="484" t="s">
        <v>1</v>
      </c>
      <c r="AL380" s="484" t="s">
        <v>1</v>
      </c>
      <c r="AM380" s="484" t="s">
        <v>1</v>
      </c>
      <c r="AN380" s="484" t="s">
        <v>1</v>
      </c>
      <c r="AO380" s="484" t="s">
        <v>1</v>
      </c>
      <c r="AP380" s="484" t="s">
        <v>1</v>
      </c>
      <c r="AQ380" s="484" t="s">
        <v>1</v>
      </c>
      <c r="AR380" s="484" t="s">
        <v>1</v>
      </c>
      <c r="AS380" s="487" t="s">
        <v>1</v>
      </c>
    </row>
    <row r="381" spans="1:45" s="481" customFormat="1" ht="15" customHeight="1" x14ac:dyDescent="0.25">
      <c r="A381" s="476">
        <v>2015</v>
      </c>
      <c r="B381" s="477" t="s">
        <v>376</v>
      </c>
      <c r="C381" s="477" t="s">
        <v>60</v>
      </c>
      <c r="D381" s="482">
        <v>113476</v>
      </c>
      <c r="E381" s="484" t="s">
        <v>1</v>
      </c>
      <c r="F381" s="484" t="s">
        <v>1</v>
      </c>
      <c r="G381" s="484" t="s">
        <v>1</v>
      </c>
      <c r="H381" s="484" t="s">
        <v>1</v>
      </c>
      <c r="I381" s="484" t="s">
        <v>1</v>
      </c>
      <c r="J381" s="484" t="s">
        <v>1</v>
      </c>
      <c r="K381" s="484" t="s">
        <v>1</v>
      </c>
      <c r="L381" s="484" t="s">
        <v>1</v>
      </c>
      <c r="M381" s="484" t="s">
        <v>1</v>
      </c>
      <c r="N381" s="484" t="s">
        <v>1</v>
      </c>
      <c r="O381" s="484" t="s">
        <v>1</v>
      </c>
      <c r="P381" s="484" t="s">
        <v>1</v>
      </c>
      <c r="Q381" s="484" t="s">
        <v>1</v>
      </c>
      <c r="R381" s="484" t="s">
        <v>1</v>
      </c>
      <c r="S381" s="484" t="s">
        <v>1</v>
      </c>
      <c r="T381" s="482">
        <v>101327</v>
      </c>
      <c r="U381" s="482">
        <v>1273</v>
      </c>
      <c r="V381" s="482">
        <v>242</v>
      </c>
      <c r="W381" s="482">
        <v>3673</v>
      </c>
      <c r="X381" s="482">
        <v>548</v>
      </c>
      <c r="Y381" s="482">
        <v>6314</v>
      </c>
      <c r="Z381" s="482">
        <v>103230</v>
      </c>
      <c r="AA381" s="482">
        <v>10147</v>
      </c>
      <c r="AB381" s="478">
        <v>0</v>
      </c>
      <c r="AC381" s="483">
        <v>41.3</v>
      </c>
      <c r="AD381" s="482">
        <v>23063</v>
      </c>
      <c r="AE381" s="482">
        <v>31320</v>
      </c>
      <c r="AF381" s="482">
        <v>27426</v>
      </c>
      <c r="AG381" s="482">
        <v>22730</v>
      </c>
      <c r="AH381" s="482">
        <v>6086</v>
      </c>
      <c r="AI381" s="482">
        <v>2232</v>
      </c>
      <c r="AJ381" s="482">
        <v>515</v>
      </c>
      <c r="AK381" s="482">
        <v>2</v>
      </c>
      <c r="AL381" s="482">
        <v>106514</v>
      </c>
      <c r="AM381" s="482">
        <v>5709</v>
      </c>
      <c r="AN381" s="482">
        <v>1042</v>
      </c>
      <c r="AO381" s="482">
        <v>68548</v>
      </c>
      <c r="AP381" s="482">
        <v>18748</v>
      </c>
      <c r="AQ381" s="482">
        <v>12109</v>
      </c>
      <c r="AR381" s="482">
        <v>13516</v>
      </c>
      <c r="AS381" s="485">
        <v>456</v>
      </c>
    </row>
    <row r="382" spans="1:45" s="481" customFormat="1" ht="15" customHeight="1" x14ac:dyDescent="0.25">
      <c r="A382" s="476">
        <v>2016</v>
      </c>
      <c r="B382" s="477" t="s">
        <v>10</v>
      </c>
      <c r="C382" s="477" t="s">
        <v>60</v>
      </c>
      <c r="D382" s="482">
        <v>2347</v>
      </c>
      <c r="E382" s="482">
        <v>210</v>
      </c>
      <c r="F382" s="482">
        <v>173</v>
      </c>
      <c r="G382" s="482">
        <v>2137</v>
      </c>
      <c r="H382" s="482">
        <v>147</v>
      </c>
      <c r="I382" s="482">
        <v>57</v>
      </c>
      <c r="J382" s="482">
        <v>6</v>
      </c>
      <c r="K382" s="478">
        <v>0</v>
      </c>
      <c r="L382" s="482">
        <v>46</v>
      </c>
      <c r="M382" s="482">
        <v>55</v>
      </c>
      <c r="N382" s="482">
        <v>72</v>
      </c>
      <c r="O382" s="478">
        <v>0</v>
      </c>
      <c r="P382" s="482">
        <v>444</v>
      </c>
      <c r="Q382" s="482">
        <v>1298</v>
      </c>
      <c r="R382" s="482">
        <v>395</v>
      </c>
      <c r="S382" s="478">
        <v>0</v>
      </c>
      <c r="T382" s="482">
        <v>2273</v>
      </c>
      <c r="U382" s="482">
        <v>4</v>
      </c>
      <c r="V382" s="482">
        <v>5</v>
      </c>
      <c r="W382" s="482">
        <v>25</v>
      </c>
      <c r="X382" s="482">
        <v>5</v>
      </c>
      <c r="Y382" s="482">
        <v>35</v>
      </c>
      <c r="Z382" s="482">
        <v>2114</v>
      </c>
      <c r="AA382" s="482">
        <v>233</v>
      </c>
      <c r="AB382" s="478">
        <v>0</v>
      </c>
      <c r="AC382" s="483">
        <v>42.9</v>
      </c>
      <c r="AD382" s="482">
        <v>357</v>
      </c>
      <c r="AE382" s="482">
        <v>563</v>
      </c>
      <c r="AF382" s="482">
        <v>662</v>
      </c>
      <c r="AG382" s="482">
        <v>646</v>
      </c>
      <c r="AH382" s="482">
        <v>101</v>
      </c>
      <c r="AI382" s="482">
        <v>17</v>
      </c>
      <c r="AJ382" s="478">
        <v>1</v>
      </c>
      <c r="AK382" s="478">
        <v>0</v>
      </c>
      <c r="AL382" s="482">
        <v>2226</v>
      </c>
      <c r="AM382" s="478">
        <v>0</v>
      </c>
      <c r="AN382" s="482">
        <v>121</v>
      </c>
      <c r="AO382" s="482">
        <v>959</v>
      </c>
      <c r="AP382" s="482">
        <v>624</v>
      </c>
      <c r="AQ382" s="482">
        <v>450</v>
      </c>
      <c r="AR382" s="482">
        <v>314</v>
      </c>
      <c r="AS382" s="480">
        <v>0</v>
      </c>
    </row>
    <row r="383" spans="1:45" s="481" customFormat="1" ht="15" customHeight="1" x14ac:dyDescent="0.25">
      <c r="A383" s="476">
        <v>2016</v>
      </c>
      <c r="B383" s="477" t="s">
        <v>11</v>
      </c>
      <c r="C383" s="477" t="s">
        <v>60</v>
      </c>
      <c r="D383" s="482">
        <v>651</v>
      </c>
      <c r="E383" s="482">
        <v>44</v>
      </c>
      <c r="F383" s="482">
        <v>33</v>
      </c>
      <c r="G383" s="482">
        <v>607</v>
      </c>
      <c r="H383" s="482">
        <v>37</v>
      </c>
      <c r="I383" s="482">
        <v>5</v>
      </c>
      <c r="J383" s="482">
        <v>2</v>
      </c>
      <c r="K383" s="478">
        <v>0</v>
      </c>
      <c r="L383" s="482">
        <v>13</v>
      </c>
      <c r="M383" s="482">
        <v>9</v>
      </c>
      <c r="N383" s="482">
        <v>11</v>
      </c>
      <c r="O383" s="482">
        <v>0</v>
      </c>
      <c r="P383" s="482">
        <v>153</v>
      </c>
      <c r="Q383" s="482">
        <v>305</v>
      </c>
      <c r="R383" s="482">
        <v>148</v>
      </c>
      <c r="S383" s="482">
        <v>0</v>
      </c>
      <c r="T383" s="482">
        <v>578</v>
      </c>
      <c r="U383" s="478">
        <v>3</v>
      </c>
      <c r="V383" s="482">
        <v>1</v>
      </c>
      <c r="W383" s="482">
        <v>2</v>
      </c>
      <c r="X383" s="482">
        <v>0</v>
      </c>
      <c r="Y383" s="482">
        <v>67</v>
      </c>
      <c r="Z383" s="482">
        <v>588</v>
      </c>
      <c r="AA383" s="482">
        <v>63</v>
      </c>
      <c r="AB383" s="478">
        <v>0</v>
      </c>
      <c r="AC383" s="483">
        <v>43.7</v>
      </c>
      <c r="AD383" s="482">
        <v>118</v>
      </c>
      <c r="AE383" s="482">
        <v>139</v>
      </c>
      <c r="AF383" s="482">
        <v>146</v>
      </c>
      <c r="AG383" s="482">
        <v>180</v>
      </c>
      <c r="AH383" s="482">
        <v>50</v>
      </c>
      <c r="AI383" s="482">
        <v>13</v>
      </c>
      <c r="AJ383" s="482">
        <v>4</v>
      </c>
      <c r="AK383" s="482">
        <v>1</v>
      </c>
      <c r="AL383" s="482">
        <v>599</v>
      </c>
      <c r="AM383" s="482">
        <v>11</v>
      </c>
      <c r="AN383" s="482">
        <v>41</v>
      </c>
      <c r="AO383" s="482">
        <v>273</v>
      </c>
      <c r="AP383" s="482">
        <v>168</v>
      </c>
      <c r="AQ383" s="482">
        <v>113</v>
      </c>
      <c r="AR383" s="482">
        <v>95</v>
      </c>
      <c r="AS383" s="485">
        <v>2</v>
      </c>
    </row>
    <row r="384" spans="1:45" s="481" customFormat="1" ht="15" customHeight="1" x14ac:dyDescent="0.25">
      <c r="A384" s="476">
        <v>2016</v>
      </c>
      <c r="B384" s="477" t="s">
        <v>12</v>
      </c>
      <c r="C384" s="477" t="s">
        <v>60</v>
      </c>
      <c r="D384" s="482">
        <v>4014</v>
      </c>
      <c r="E384" s="482">
        <v>391</v>
      </c>
      <c r="F384" s="482">
        <v>272</v>
      </c>
      <c r="G384" s="482">
        <v>3623</v>
      </c>
      <c r="H384" s="482">
        <v>278</v>
      </c>
      <c r="I384" s="482">
        <v>98</v>
      </c>
      <c r="J384" s="482">
        <v>15</v>
      </c>
      <c r="K384" s="478">
        <v>0</v>
      </c>
      <c r="L384" s="482">
        <v>92</v>
      </c>
      <c r="M384" s="482">
        <v>89</v>
      </c>
      <c r="N384" s="482">
        <v>91</v>
      </c>
      <c r="O384" s="478">
        <v>0</v>
      </c>
      <c r="P384" s="482">
        <v>744</v>
      </c>
      <c r="Q384" s="482">
        <v>1977</v>
      </c>
      <c r="R384" s="482">
        <v>902</v>
      </c>
      <c r="S384" s="478">
        <v>0</v>
      </c>
      <c r="T384" s="482">
        <v>3850</v>
      </c>
      <c r="U384" s="478">
        <v>2</v>
      </c>
      <c r="V384" s="478">
        <v>0</v>
      </c>
      <c r="W384" s="482">
        <v>158</v>
      </c>
      <c r="X384" s="482">
        <v>4</v>
      </c>
      <c r="Y384" s="478">
        <v>0</v>
      </c>
      <c r="Z384" s="482">
        <v>3791</v>
      </c>
      <c r="AA384" s="482">
        <v>223</v>
      </c>
      <c r="AB384" s="478">
        <v>0</v>
      </c>
      <c r="AC384" s="483">
        <v>44.1</v>
      </c>
      <c r="AD384" s="482">
        <v>588</v>
      </c>
      <c r="AE384" s="482">
        <v>923</v>
      </c>
      <c r="AF384" s="482">
        <v>1054</v>
      </c>
      <c r="AG384" s="482">
        <v>1024</v>
      </c>
      <c r="AH384" s="482">
        <v>283</v>
      </c>
      <c r="AI384" s="482">
        <v>112</v>
      </c>
      <c r="AJ384" s="482">
        <v>30</v>
      </c>
      <c r="AK384" s="478">
        <v>0</v>
      </c>
      <c r="AL384" s="482">
        <v>3800</v>
      </c>
      <c r="AM384" s="482">
        <v>214</v>
      </c>
      <c r="AN384" s="478">
        <v>0</v>
      </c>
      <c r="AO384" s="482">
        <v>1646</v>
      </c>
      <c r="AP384" s="482">
        <v>868</v>
      </c>
      <c r="AQ384" s="482">
        <v>696</v>
      </c>
      <c r="AR384" s="482">
        <v>804</v>
      </c>
      <c r="AS384" s="480">
        <v>0</v>
      </c>
    </row>
    <row r="385" spans="1:45" s="481" customFormat="1" ht="15" customHeight="1" x14ac:dyDescent="0.25">
      <c r="A385" s="476">
        <v>2016</v>
      </c>
      <c r="B385" s="477" t="s">
        <v>13</v>
      </c>
      <c r="C385" s="477" t="s">
        <v>60</v>
      </c>
      <c r="D385" s="482">
        <v>3345</v>
      </c>
      <c r="E385" s="482">
        <v>288</v>
      </c>
      <c r="F385" s="482">
        <v>317</v>
      </c>
      <c r="G385" s="482">
        <v>3057</v>
      </c>
      <c r="H385" s="482">
        <v>200</v>
      </c>
      <c r="I385" s="482">
        <v>76</v>
      </c>
      <c r="J385" s="482">
        <v>12</v>
      </c>
      <c r="K385" s="478">
        <v>0</v>
      </c>
      <c r="L385" s="482">
        <v>108</v>
      </c>
      <c r="M385" s="482">
        <v>91</v>
      </c>
      <c r="N385" s="482">
        <v>118</v>
      </c>
      <c r="O385" s="478">
        <v>0</v>
      </c>
      <c r="P385" s="482">
        <v>778</v>
      </c>
      <c r="Q385" s="482">
        <v>1686</v>
      </c>
      <c r="R385" s="482">
        <v>593</v>
      </c>
      <c r="S385" s="478">
        <v>0</v>
      </c>
      <c r="T385" s="482">
        <v>3139</v>
      </c>
      <c r="U385" s="482">
        <v>1</v>
      </c>
      <c r="V385" s="482">
        <v>1</v>
      </c>
      <c r="W385" s="478">
        <v>0</v>
      </c>
      <c r="X385" s="478">
        <v>0</v>
      </c>
      <c r="Y385" s="482">
        <v>204</v>
      </c>
      <c r="Z385" s="482">
        <v>3016</v>
      </c>
      <c r="AA385" s="482">
        <v>329</v>
      </c>
      <c r="AB385" s="478">
        <v>0</v>
      </c>
      <c r="AC385" s="483">
        <v>42.5</v>
      </c>
      <c r="AD385" s="482">
        <v>593</v>
      </c>
      <c r="AE385" s="482">
        <v>841</v>
      </c>
      <c r="AF385" s="482">
        <v>841</v>
      </c>
      <c r="AG385" s="482">
        <v>801</v>
      </c>
      <c r="AH385" s="482">
        <v>201</v>
      </c>
      <c r="AI385" s="482">
        <v>53</v>
      </c>
      <c r="AJ385" s="482">
        <v>15</v>
      </c>
      <c r="AK385" s="478">
        <v>0</v>
      </c>
      <c r="AL385" s="482">
        <v>3309</v>
      </c>
      <c r="AM385" s="482">
        <v>22</v>
      </c>
      <c r="AN385" s="482">
        <v>14</v>
      </c>
      <c r="AO385" s="482">
        <v>1498</v>
      </c>
      <c r="AP385" s="482">
        <v>1213</v>
      </c>
      <c r="AQ385" s="482">
        <v>336</v>
      </c>
      <c r="AR385" s="482">
        <v>284</v>
      </c>
      <c r="AS385" s="485">
        <v>14</v>
      </c>
    </row>
    <row r="386" spans="1:45" s="481" customFormat="1" ht="15" customHeight="1" x14ac:dyDescent="0.25">
      <c r="A386" s="476">
        <v>2016</v>
      </c>
      <c r="B386" s="477" t="s">
        <v>14</v>
      </c>
      <c r="C386" s="477" t="s">
        <v>60</v>
      </c>
      <c r="D386" s="482">
        <v>27854</v>
      </c>
      <c r="E386" s="482">
        <v>1668</v>
      </c>
      <c r="F386" s="482">
        <v>2789</v>
      </c>
      <c r="G386" s="482">
        <v>26186</v>
      </c>
      <c r="H386" s="482">
        <v>1021</v>
      </c>
      <c r="I386" s="482">
        <v>624</v>
      </c>
      <c r="J386" s="482">
        <v>23</v>
      </c>
      <c r="K386" s="478">
        <v>0</v>
      </c>
      <c r="L386" s="482">
        <v>1167</v>
      </c>
      <c r="M386" s="482">
        <v>975</v>
      </c>
      <c r="N386" s="482">
        <v>647</v>
      </c>
      <c r="O386" s="478">
        <v>0</v>
      </c>
      <c r="P386" s="482">
        <v>8350</v>
      </c>
      <c r="Q386" s="482">
        <v>14387</v>
      </c>
      <c r="R386" s="482">
        <v>3449</v>
      </c>
      <c r="S386" s="478">
        <v>0</v>
      </c>
      <c r="T386" s="482">
        <v>24620</v>
      </c>
      <c r="U386" s="478">
        <v>0</v>
      </c>
      <c r="V386" s="478">
        <v>0</v>
      </c>
      <c r="W386" s="478">
        <v>2</v>
      </c>
      <c r="X386" s="478">
        <v>0</v>
      </c>
      <c r="Y386" s="482">
        <v>3232</v>
      </c>
      <c r="Z386" s="482">
        <v>24977</v>
      </c>
      <c r="AA386" s="482">
        <v>2877</v>
      </c>
      <c r="AB386" s="478">
        <v>0</v>
      </c>
      <c r="AC386" s="483">
        <v>40.5</v>
      </c>
      <c r="AD386" s="482">
        <v>5421</v>
      </c>
      <c r="AE386" s="482">
        <v>8162</v>
      </c>
      <c r="AF386" s="482">
        <v>7645</v>
      </c>
      <c r="AG386" s="482">
        <v>5475</v>
      </c>
      <c r="AH386" s="482">
        <v>858</v>
      </c>
      <c r="AI386" s="482">
        <v>238</v>
      </c>
      <c r="AJ386" s="482">
        <v>55</v>
      </c>
      <c r="AK386" s="478">
        <v>0</v>
      </c>
      <c r="AL386" s="482">
        <v>27809</v>
      </c>
      <c r="AM386" s="482">
        <v>23</v>
      </c>
      <c r="AN386" s="482">
        <v>22</v>
      </c>
      <c r="AO386" s="482">
        <v>18229</v>
      </c>
      <c r="AP386" s="482">
        <v>4744</v>
      </c>
      <c r="AQ386" s="482">
        <v>2112</v>
      </c>
      <c r="AR386" s="482">
        <v>2769</v>
      </c>
      <c r="AS386" s="480">
        <v>0</v>
      </c>
    </row>
    <row r="387" spans="1:45" s="481" customFormat="1" ht="15" customHeight="1" x14ac:dyDescent="0.25">
      <c r="A387" s="476">
        <v>2016</v>
      </c>
      <c r="B387" s="477" t="s">
        <v>15</v>
      </c>
      <c r="C387" s="477" t="s">
        <v>60</v>
      </c>
      <c r="D387" s="482">
        <v>46252</v>
      </c>
      <c r="E387" s="482">
        <v>4716</v>
      </c>
      <c r="F387" s="482">
        <v>2420</v>
      </c>
      <c r="G387" s="482">
        <v>41536</v>
      </c>
      <c r="H387" s="482">
        <v>3205</v>
      </c>
      <c r="I387" s="482">
        <v>1443</v>
      </c>
      <c r="J387" s="482">
        <v>68</v>
      </c>
      <c r="K387" s="478">
        <v>0</v>
      </c>
      <c r="L387" s="482">
        <v>783</v>
      </c>
      <c r="M387" s="482">
        <v>622</v>
      </c>
      <c r="N387" s="482">
        <v>1015</v>
      </c>
      <c r="O387" s="478">
        <v>0</v>
      </c>
      <c r="P387" s="482">
        <v>13186</v>
      </c>
      <c r="Q387" s="482">
        <v>19755</v>
      </c>
      <c r="R387" s="482">
        <v>8595</v>
      </c>
      <c r="S387" s="478">
        <v>0</v>
      </c>
      <c r="T387" s="482">
        <v>41468</v>
      </c>
      <c r="U387" s="482">
        <v>1081</v>
      </c>
      <c r="V387" s="482">
        <v>180</v>
      </c>
      <c r="W387" s="482">
        <v>2052</v>
      </c>
      <c r="X387" s="482">
        <v>440</v>
      </c>
      <c r="Y387" s="482">
        <v>1031</v>
      </c>
      <c r="Z387" s="482">
        <v>42115</v>
      </c>
      <c r="AA387" s="482">
        <v>4137</v>
      </c>
      <c r="AB387" s="478">
        <v>0</v>
      </c>
      <c r="AC387" s="483">
        <v>41.7</v>
      </c>
      <c r="AD387" s="482">
        <v>9096</v>
      </c>
      <c r="AE387" s="482">
        <v>12903</v>
      </c>
      <c r="AF387" s="482">
        <v>10739</v>
      </c>
      <c r="AG387" s="482">
        <v>9005</v>
      </c>
      <c r="AH387" s="482">
        <v>2998</v>
      </c>
      <c r="AI387" s="482">
        <v>1205</v>
      </c>
      <c r="AJ387" s="482">
        <v>306</v>
      </c>
      <c r="AK387" s="478">
        <v>0</v>
      </c>
      <c r="AL387" s="482">
        <v>41386</v>
      </c>
      <c r="AM387" s="482">
        <v>4738</v>
      </c>
      <c r="AN387" s="482">
        <v>128</v>
      </c>
      <c r="AO387" s="482">
        <v>25600</v>
      </c>
      <c r="AP387" s="482">
        <v>8517</v>
      </c>
      <c r="AQ387" s="482">
        <v>6312</v>
      </c>
      <c r="AR387" s="482">
        <v>5737</v>
      </c>
      <c r="AS387" s="485">
        <v>86</v>
      </c>
    </row>
    <row r="388" spans="1:45" s="481" customFormat="1" ht="15" customHeight="1" x14ac:dyDescent="0.25">
      <c r="A388" s="476">
        <v>2016</v>
      </c>
      <c r="B388" s="477" t="s">
        <v>16</v>
      </c>
      <c r="C388" s="477" t="s">
        <v>60</v>
      </c>
      <c r="D388" s="482">
        <v>3235</v>
      </c>
      <c r="E388" s="482">
        <v>266</v>
      </c>
      <c r="F388" s="482">
        <v>199</v>
      </c>
      <c r="G388" s="482">
        <v>2969</v>
      </c>
      <c r="H388" s="482">
        <v>176</v>
      </c>
      <c r="I388" s="482">
        <v>85</v>
      </c>
      <c r="J388" s="482">
        <v>5</v>
      </c>
      <c r="K388" s="478">
        <v>0</v>
      </c>
      <c r="L388" s="482">
        <v>46</v>
      </c>
      <c r="M388" s="482">
        <v>68</v>
      </c>
      <c r="N388" s="482">
        <v>85</v>
      </c>
      <c r="O388" s="478">
        <v>0</v>
      </c>
      <c r="P388" s="482">
        <v>666</v>
      </c>
      <c r="Q388" s="482">
        <v>1527</v>
      </c>
      <c r="R388" s="482">
        <v>776</v>
      </c>
      <c r="S388" s="478">
        <v>0</v>
      </c>
      <c r="T388" s="482">
        <v>3103</v>
      </c>
      <c r="U388" s="482">
        <v>13</v>
      </c>
      <c r="V388" s="478">
        <v>2</v>
      </c>
      <c r="W388" s="482">
        <v>74</v>
      </c>
      <c r="X388" s="482">
        <v>43</v>
      </c>
      <c r="Y388" s="482">
        <v>0</v>
      </c>
      <c r="Z388" s="482">
        <v>2933</v>
      </c>
      <c r="AA388" s="482">
        <v>302</v>
      </c>
      <c r="AB388" s="478">
        <v>0</v>
      </c>
      <c r="AC388" s="483">
        <v>44.4</v>
      </c>
      <c r="AD388" s="482">
        <v>432</v>
      </c>
      <c r="AE388" s="482">
        <v>814</v>
      </c>
      <c r="AF388" s="482">
        <v>839</v>
      </c>
      <c r="AG388" s="482">
        <v>716</v>
      </c>
      <c r="AH388" s="482">
        <v>275</v>
      </c>
      <c r="AI388" s="482">
        <v>115</v>
      </c>
      <c r="AJ388" s="482">
        <v>44</v>
      </c>
      <c r="AK388" s="478">
        <v>0</v>
      </c>
      <c r="AL388" s="482">
        <v>2874</v>
      </c>
      <c r="AM388" s="482">
        <v>360</v>
      </c>
      <c r="AN388" s="482">
        <v>1</v>
      </c>
      <c r="AO388" s="482">
        <v>1489</v>
      </c>
      <c r="AP388" s="482">
        <v>802</v>
      </c>
      <c r="AQ388" s="482">
        <v>388</v>
      </c>
      <c r="AR388" s="482">
        <v>556</v>
      </c>
      <c r="AS388" s="480">
        <v>0</v>
      </c>
    </row>
    <row r="389" spans="1:45" s="481" customFormat="1" ht="15" customHeight="1" x14ac:dyDescent="0.25">
      <c r="A389" s="476">
        <v>2016</v>
      </c>
      <c r="B389" s="477" t="s">
        <v>17</v>
      </c>
      <c r="C389" s="477" t="s">
        <v>60</v>
      </c>
      <c r="D389" s="482">
        <v>3526</v>
      </c>
      <c r="E389" s="482">
        <v>297</v>
      </c>
      <c r="F389" s="482">
        <v>300</v>
      </c>
      <c r="G389" s="482">
        <v>3229</v>
      </c>
      <c r="H389" s="482">
        <v>220</v>
      </c>
      <c r="I389" s="482">
        <v>73</v>
      </c>
      <c r="J389" s="482">
        <v>4</v>
      </c>
      <c r="K389" s="478">
        <v>0</v>
      </c>
      <c r="L389" s="482">
        <v>161</v>
      </c>
      <c r="M389" s="482">
        <v>70</v>
      </c>
      <c r="N389" s="482">
        <v>69</v>
      </c>
      <c r="O389" s="478">
        <v>0</v>
      </c>
      <c r="P389" s="482">
        <v>1219</v>
      </c>
      <c r="Q389" s="482">
        <v>1466</v>
      </c>
      <c r="R389" s="482">
        <v>544</v>
      </c>
      <c r="S389" s="478">
        <v>0</v>
      </c>
      <c r="T389" s="482">
        <v>3389</v>
      </c>
      <c r="U389" s="482">
        <v>54</v>
      </c>
      <c r="V389" s="482">
        <v>4</v>
      </c>
      <c r="W389" s="482">
        <v>72</v>
      </c>
      <c r="X389" s="482">
        <v>4</v>
      </c>
      <c r="Y389" s="482">
        <v>3</v>
      </c>
      <c r="Z389" s="482">
        <v>3305</v>
      </c>
      <c r="AA389" s="482">
        <v>221</v>
      </c>
      <c r="AB389" s="478">
        <v>0</v>
      </c>
      <c r="AC389" s="483">
        <v>40</v>
      </c>
      <c r="AD389" s="482">
        <v>763</v>
      </c>
      <c r="AE389" s="482">
        <v>1198</v>
      </c>
      <c r="AF389" s="482">
        <v>687</v>
      </c>
      <c r="AG389" s="482">
        <v>616</v>
      </c>
      <c r="AH389" s="482">
        <v>215</v>
      </c>
      <c r="AI389" s="482">
        <v>39</v>
      </c>
      <c r="AJ389" s="482">
        <v>8</v>
      </c>
      <c r="AK389" s="478">
        <v>0</v>
      </c>
      <c r="AL389" s="482">
        <v>3196</v>
      </c>
      <c r="AM389" s="482">
        <v>330</v>
      </c>
      <c r="AN389" s="478">
        <v>0</v>
      </c>
      <c r="AO389" s="482">
        <v>2095</v>
      </c>
      <c r="AP389" s="482">
        <v>756</v>
      </c>
      <c r="AQ389" s="482">
        <v>229</v>
      </c>
      <c r="AR389" s="482">
        <v>446</v>
      </c>
      <c r="AS389" s="480">
        <v>0</v>
      </c>
    </row>
    <row r="390" spans="1:45" s="481" customFormat="1" ht="15" customHeight="1" x14ac:dyDescent="0.25">
      <c r="A390" s="476">
        <v>2016</v>
      </c>
      <c r="B390" s="477" t="s">
        <v>18</v>
      </c>
      <c r="C390" s="477" t="s">
        <v>60</v>
      </c>
      <c r="D390" s="482">
        <v>13261</v>
      </c>
      <c r="E390" s="482">
        <v>1721</v>
      </c>
      <c r="F390" s="482">
        <v>974</v>
      </c>
      <c r="G390" s="482">
        <v>11540</v>
      </c>
      <c r="H390" s="482">
        <v>1238</v>
      </c>
      <c r="I390" s="482">
        <v>455</v>
      </c>
      <c r="J390" s="482">
        <v>28</v>
      </c>
      <c r="K390" s="478">
        <v>0</v>
      </c>
      <c r="L390" s="482">
        <v>505</v>
      </c>
      <c r="M390" s="482">
        <v>272</v>
      </c>
      <c r="N390" s="482">
        <v>197</v>
      </c>
      <c r="O390" s="478">
        <v>0</v>
      </c>
      <c r="P390" s="482">
        <v>4765</v>
      </c>
      <c r="Q390" s="482">
        <v>5008</v>
      </c>
      <c r="R390" s="482">
        <v>1767</v>
      </c>
      <c r="S390" s="478">
        <v>0</v>
      </c>
      <c r="T390" s="482">
        <v>11631</v>
      </c>
      <c r="U390" s="482">
        <v>77</v>
      </c>
      <c r="V390" s="482">
        <v>15</v>
      </c>
      <c r="W390" s="482">
        <v>1500</v>
      </c>
      <c r="X390" s="482">
        <v>38</v>
      </c>
      <c r="Y390" s="478">
        <v>0</v>
      </c>
      <c r="Z390" s="482">
        <v>12245</v>
      </c>
      <c r="AA390" s="482">
        <v>1016</v>
      </c>
      <c r="AB390" s="478">
        <v>0</v>
      </c>
      <c r="AC390" s="483">
        <v>38.799999999999997</v>
      </c>
      <c r="AD390" s="482">
        <v>3503</v>
      </c>
      <c r="AE390" s="482">
        <v>4343</v>
      </c>
      <c r="AF390" s="482">
        <v>2661</v>
      </c>
      <c r="AG390" s="482">
        <v>1804</v>
      </c>
      <c r="AH390" s="482">
        <v>598</v>
      </c>
      <c r="AI390" s="482">
        <v>272</v>
      </c>
      <c r="AJ390" s="482">
        <v>80</v>
      </c>
      <c r="AK390" s="478">
        <v>0</v>
      </c>
      <c r="AL390" s="482">
        <v>12422</v>
      </c>
      <c r="AM390" s="482">
        <v>839</v>
      </c>
      <c r="AN390" s="478">
        <v>0</v>
      </c>
      <c r="AO390" s="482">
        <v>9261</v>
      </c>
      <c r="AP390" s="482">
        <v>2171</v>
      </c>
      <c r="AQ390" s="482">
        <v>792</v>
      </c>
      <c r="AR390" s="482">
        <v>1037</v>
      </c>
      <c r="AS390" s="480">
        <v>0</v>
      </c>
    </row>
    <row r="391" spans="1:45" s="481" customFormat="1" ht="15" customHeight="1" x14ac:dyDescent="0.25">
      <c r="A391" s="476">
        <v>2016</v>
      </c>
      <c r="B391" s="477" t="s">
        <v>19</v>
      </c>
      <c r="C391" s="477" t="s">
        <v>60</v>
      </c>
      <c r="D391" s="482">
        <v>11775</v>
      </c>
      <c r="E391" s="482">
        <v>1012</v>
      </c>
      <c r="F391" s="482">
        <v>853</v>
      </c>
      <c r="G391" s="482">
        <v>10763</v>
      </c>
      <c r="H391" s="482">
        <v>648</v>
      </c>
      <c r="I391" s="482">
        <v>337</v>
      </c>
      <c r="J391" s="482">
        <v>27</v>
      </c>
      <c r="K391" s="478">
        <v>0</v>
      </c>
      <c r="L391" s="482">
        <v>346</v>
      </c>
      <c r="M391" s="482">
        <v>293</v>
      </c>
      <c r="N391" s="482">
        <v>214</v>
      </c>
      <c r="O391" s="478">
        <v>0</v>
      </c>
      <c r="P391" s="482">
        <v>3442</v>
      </c>
      <c r="Q391" s="482">
        <v>5487</v>
      </c>
      <c r="R391" s="482">
        <v>1834</v>
      </c>
      <c r="S391" s="478">
        <v>0</v>
      </c>
      <c r="T391" s="482">
        <v>10832</v>
      </c>
      <c r="U391" s="482">
        <v>214</v>
      </c>
      <c r="V391" s="482">
        <v>25</v>
      </c>
      <c r="W391" s="482">
        <v>155</v>
      </c>
      <c r="X391" s="482">
        <v>57</v>
      </c>
      <c r="Y391" s="482">
        <v>492</v>
      </c>
      <c r="Z391" s="482">
        <v>10591</v>
      </c>
      <c r="AA391" s="482">
        <v>1184</v>
      </c>
      <c r="AB391" s="478">
        <v>0</v>
      </c>
      <c r="AC391" s="483">
        <v>41.1</v>
      </c>
      <c r="AD391" s="482">
        <v>2225</v>
      </c>
      <c r="AE391" s="482">
        <v>3594</v>
      </c>
      <c r="AF391" s="482">
        <v>2832</v>
      </c>
      <c r="AG391" s="482">
        <v>2269</v>
      </c>
      <c r="AH391" s="482">
        <v>625</v>
      </c>
      <c r="AI391" s="482">
        <v>198</v>
      </c>
      <c r="AJ391" s="482">
        <v>32</v>
      </c>
      <c r="AK391" s="478">
        <v>0</v>
      </c>
      <c r="AL391" s="482">
        <v>11019</v>
      </c>
      <c r="AM391" s="482">
        <v>164</v>
      </c>
      <c r="AN391" s="482">
        <v>592</v>
      </c>
      <c r="AO391" s="482">
        <v>8097</v>
      </c>
      <c r="AP391" s="482">
        <v>2047</v>
      </c>
      <c r="AQ391" s="482">
        <v>576</v>
      </c>
      <c r="AR391" s="482">
        <v>801</v>
      </c>
      <c r="AS391" s="485">
        <v>254</v>
      </c>
    </row>
    <row r="392" spans="1:45" s="481" customFormat="1" ht="15" customHeight="1" x14ac:dyDescent="0.25">
      <c r="A392" s="476">
        <v>2016</v>
      </c>
      <c r="B392" s="477" t="s">
        <v>20</v>
      </c>
      <c r="C392" s="477" t="s">
        <v>60</v>
      </c>
      <c r="D392" s="478">
        <v>115</v>
      </c>
      <c r="E392" s="478">
        <v>15</v>
      </c>
      <c r="F392" s="478">
        <v>115</v>
      </c>
      <c r="G392" s="478">
        <v>100</v>
      </c>
      <c r="H392" s="478">
        <v>11</v>
      </c>
      <c r="I392" s="478" t="s">
        <v>669</v>
      </c>
      <c r="J392" s="478" t="s">
        <v>669</v>
      </c>
      <c r="K392" s="478">
        <v>0</v>
      </c>
      <c r="L392" s="478">
        <v>44</v>
      </c>
      <c r="M392" s="478">
        <v>45</v>
      </c>
      <c r="N392" s="478">
        <v>26</v>
      </c>
      <c r="O392" s="478">
        <v>0</v>
      </c>
      <c r="P392" s="478">
        <v>33</v>
      </c>
      <c r="Q392" s="478">
        <v>42</v>
      </c>
      <c r="R392" s="478">
        <v>25</v>
      </c>
      <c r="S392" s="478">
        <v>0</v>
      </c>
      <c r="T392" s="478">
        <v>110</v>
      </c>
      <c r="U392" s="478" t="s">
        <v>669</v>
      </c>
      <c r="V392" s="478" t="s">
        <v>669</v>
      </c>
      <c r="W392" s="478">
        <v>0</v>
      </c>
      <c r="X392" s="478">
        <v>0</v>
      </c>
      <c r="Y392" s="478">
        <v>2</v>
      </c>
      <c r="Z392" s="478">
        <v>105</v>
      </c>
      <c r="AA392" s="478">
        <v>10</v>
      </c>
      <c r="AB392" s="478">
        <v>0</v>
      </c>
      <c r="AC392" s="479">
        <v>42.5</v>
      </c>
      <c r="AD392" s="478">
        <v>21</v>
      </c>
      <c r="AE392" s="478">
        <v>34</v>
      </c>
      <c r="AF392" s="478">
        <v>17</v>
      </c>
      <c r="AG392" s="478">
        <v>32</v>
      </c>
      <c r="AH392" s="478" t="s">
        <v>669</v>
      </c>
      <c r="AI392" s="478" t="s">
        <v>669</v>
      </c>
      <c r="AJ392" s="478" t="s">
        <v>669</v>
      </c>
      <c r="AK392" s="478">
        <v>0</v>
      </c>
      <c r="AL392" s="478" t="s">
        <v>669</v>
      </c>
      <c r="AM392" s="478" t="s">
        <v>669</v>
      </c>
      <c r="AN392" s="478">
        <v>0</v>
      </c>
      <c r="AO392" s="478">
        <v>65</v>
      </c>
      <c r="AP392" s="478">
        <v>25</v>
      </c>
      <c r="AQ392" s="478">
        <v>14</v>
      </c>
      <c r="AR392" s="478">
        <v>11</v>
      </c>
      <c r="AS392" s="480">
        <v>0</v>
      </c>
    </row>
    <row r="393" spans="1:45" s="481" customFormat="1" ht="15" customHeight="1" x14ac:dyDescent="0.25">
      <c r="A393" s="476">
        <v>2016</v>
      </c>
      <c r="B393" s="477" t="s">
        <v>21</v>
      </c>
      <c r="C393" s="477" t="s">
        <v>60</v>
      </c>
      <c r="D393" s="478">
        <v>133</v>
      </c>
      <c r="E393" s="478">
        <v>41</v>
      </c>
      <c r="F393" s="478">
        <v>25</v>
      </c>
      <c r="G393" s="478">
        <v>92</v>
      </c>
      <c r="H393" s="478">
        <v>18</v>
      </c>
      <c r="I393" s="478">
        <v>14</v>
      </c>
      <c r="J393" s="478">
        <v>9</v>
      </c>
      <c r="K393" s="478">
        <v>0</v>
      </c>
      <c r="L393" s="478">
        <v>5</v>
      </c>
      <c r="M393" s="478">
        <v>9</v>
      </c>
      <c r="N393" s="478">
        <v>11</v>
      </c>
      <c r="O393" s="478">
        <v>0</v>
      </c>
      <c r="P393" s="478">
        <v>13</v>
      </c>
      <c r="Q393" s="478">
        <v>44</v>
      </c>
      <c r="R393" s="478">
        <v>35</v>
      </c>
      <c r="S393" s="478">
        <v>0</v>
      </c>
      <c r="T393" s="478">
        <v>116</v>
      </c>
      <c r="U393" s="478">
        <v>4</v>
      </c>
      <c r="V393" s="478">
        <v>1</v>
      </c>
      <c r="W393" s="478">
        <v>5</v>
      </c>
      <c r="X393" s="478">
        <v>0</v>
      </c>
      <c r="Y393" s="478">
        <v>7</v>
      </c>
      <c r="Z393" s="478">
        <v>108</v>
      </c>
      <c r="AA393" s="478">
        <v>25</v>
      </c>
      <c r="AB393" s="478">
        <v>0</v>
      </c>
      <c r="AC393" s="479">
        <v>46.4</v>
      </c>
      <c r="AD393" s="478">
        <v>8</v>
      </c>
      <c r="AE393" s="478">
        <v>40</v>
      </c>
      <c r="AF393" s="478">
        <v>24</v>
      </c>
      <c r="AG393" s="478">
        <v>36</v>
      </c>
      <c r="AH393" s="478">
        <v>16</v>
      </c>
      <c r="AI393" s="478">
        <v>6</v>
      </c>
      <c r="AJ393" s="478">
        <v>3</v>
      </c>
      <c r="AK393" s="478">
        <v>0</v>
      </c>
      <c r="AL393" s="478">
        <v>128</v>
      </c>
      <c r="AM393" s="478">
        <v>3</v>
      </c>
      <c r="AN393" s="478">
        <v>2</v>
      </c>
      <c r="AO393" s="478">
        <v>52</v>
      </c>
      <c r="AP393" s="478">
        <v>32</v>
      </c>
      <c r="AQ393" s="478">
        <v>23</v>
      </c>
      <c r="AR393" s="478">
        <v>26</v>
      </c>
      <c r="AS393" s="480">
        <v>0</v>
      </c>
    </row>
    <row r="394" spans="1:45" s="481" customFormat="1" ht="15" customHeight="1" x14ac:dyDescent="0.25">
      <c r="A394" s="476">
        <v>2016</v>
      </c>
      <c r="B394" s="477" t="s">
        <v>22</v>
      </c>
      <c r="C394" s="477" t="s">
        <v>60</v>
      </c>
      <c r="D394" s="478">
        <v>97</v>
      </c>
      <c r="E394" s="484" t="s">
        <v>1</v>
      </c>
      <c r="F394" s="484" t="s">
        <v>1</v>
      </c>
      <c r="G394" s="484" t="s">
        <v>1</v>
      </c>
      <c r="H394" s="484" t="s">
        <v>1</v>
      </c>
      <c r="I394" s="484" t="s">
        <v>1</v>
      </c>
      <c r="J394" s="484" t="s">
        <v>1</v>
      </c>
      <c r="K394" s="484" t="s">
        <v>1</v>
      </c>
      <c r="L394" s="484" t="s">
        <v>1</v>
      </c>
      <c r="M394" s="484" t="s">
        <v>1</v>
      </c>
      <c r="N394" s="484" t="s">
        <v>1</v>
      </c>
      <c r="O394" s="484" t="s">
        <v>1</v>
      </c>
      <c r="P394" s="484" t="s">
        <v>1</v>
      </c>
      <c r="Q394" s="484" t="s">
        <v>1</v>
      </c>
      <c r="R394" s="484" t="s">
        <v>1</v>
      </c>
      <c r="S394" s="484" t="s">
        <v>1</v>
      </c>
      <c r="T394" s="484" t="s">
        <v>1</v>
      </c>
      <c r="U394" s="484" t="s">
        <v>1</v>
      </c>
      <c r="V394" s="484" t="s">
        <v>1</v>
      </c>
      <c r="W394" s="484" t="s">
        <v>1</v>
      </c>
      <c r="X394" s="484" t="s">
        <v>1</v>
      </c>
      <c r="Y394" s="484" t="s">
        <v>1</v>
      </c>
      <c r="Z394" s="484" t="s">
        <v>1</v>
      </c>
      <c r="AA394" s="484" t="s">
        <v>1</v>
      </c>
      <c r="AB394" s="484" t="s">
        <v>1</v>
      </c>
      <c r="AC394" s="486" t="s">
        <v>1</v>
      </c>
      <c r="AD394" s="484" t="s">
        <v>1</v>
      </c>
      <c r="AE394" s="484" t="s">
        <v>1</v>
      </c>
      <c r="AF394" s="484" t="s">
        <v>1</v>
      </c>
      <c r="AG394" s="484" t="s">
        <v>1</v>
      </c>
      <c r="AH394" s="484" t="s">
        <v>1</v>
      </c>
      <c r="AI394" s="484" t="s">
        <v>1</v>
      </c>
      <c r="AJ394" s="484" t="s">
        <v>1</v>
      </c>
      <c r="AK394" s="484" t="s">
        <v>1</v>
      </c>
      <c r="AL394" s="484" t="s">
        <v>1</v>
      </c>
      <c r="AM394" s="484" t="s">
        <v>1</v>
      </c>
      <c r="AN394" s="484" t="s">
        <v>1</v>
      </c>
      <c r="AO394" s="484" t="s">
        <v>1</v>
      </c>
      <c r="AP394" s="484" t="s">
        <v>1</v>
      </c>
      <c r="AQ394" s="484" t="s">
        <v>1</v>
      </c>
      <c r="AR394" s="484" t="s">
        <v>1</v>
      </c>
      <c r="AS394" s="487" t="s">
        <v>1</v>
      </c>
    </row>
    <row r="395" spans="1:45" s="481" customFormat="1" ht="15" customHeight="1" x14ac:dyDescent="0.25">
      <c r="A395" s="476">
        <v>2016</v>
      </c>
      <c r="B395" s="477" t="s">
        <v>376</v>
      </c>
      <c r="C395" s="477" t="s">
        <v>60</v>
      </c>
      <c r="D395" s="482">
        <v>116605</v>
      </c>
      <c r="E395" s="484" t="s">
        <v>1</v>
      </c>
      <c r="F395" s="484" t="s">
        <v>1</v>
      </c>
      <c r="G395" s="484" t="s">
        <v>1</v>
      </c>
      <c r="H395" s="484" t="s">
        <v>1</v>
      </c>
      <c r="I395" s="484" t="s">
        <v>1</v>
      </c>
      <c r="J395" s="484" t="s">
        <v>1</v>
      </c>
      <c r="K395" s="484" t="s">
        <v>1</v>
      </c>
      <c r="L395" s="484" t="s">
        <v>1</v>
      </c>
      <c r="M395" s="484" t="s">
        <v>1</v>
      </c>
      <c r="N395" s="484" t="s">
        <v>1</v>
      </c>
      <c r="O395" s="484" t="s">
        <v>1</v>
      </c>
      <c r="P395" s="484" t="s">
        <v>1</v>
      </c>
      <c r="Q395" s="484" t="s">
        <v>1</v>
      </c>
      <c r="R395" s="484" t="s">
        <v>1</v>
      </c>
      <c r="S395" s="484" t="s">
        <v>1</v>
      </c>
      <c r="T395" s="482">
        <v>105109</v>
      </c>
      <c r="U395" s="482">
        <v>1453</v>
      </c>
      <c r="V395" s="482">
        <v>234</v>
      </c>
      <c r="W395" s="482">
        <v>4045</v>
      </c>
      <c r="X395" s="482">
        <v>591</v>
      </c>
      <c r="Y395" s="482">
        <v>5073</v>
      </c>
      <c r="Z395" s="482">
        <v>105888</v>
      </c>
      <c r="AA395" s="482">
        <v>10620</v>
      </c>
      <c r="AB395" s="478">
        <v>0</v>
      </c>
      <c r="AC395" s="483">
        <v>41.2</v>
      </c>
      <c r="AD395" s="482">
        <v>23125</v>
      </c>
      <c r="AE395" s="482">
        <v>33554</v>
      </c>
      <c r="AF395" s="482">
        <v>28147</v>
      </c>
      <c r="AG395" s="482">
        <v>22604</v>
      </c>
      <c r="AH395" s="482">
        <v>6220</v>
      </c>
      <c r="AI395" s="482">
        <v>2268</v>
      </c>
      <c r="AJ395" s="482">
        <v>578</v>
      </c>
      <c r="AK395" s="482">
        <v>1</v>
      </c>
      <c r="AL395" s="482">
        <v>108768</v>
      </c>
      <c r="AM395" s="482">
        <v>6704</v>
      </c>
      <c r="AN395" s="482">
        <v>921</v>
      </c>
      <c r="AO395" s="482">
        <v>69264</v>
      </c>
      <c r="AP395" s="482">
        <v>21967</v>
      </c>
      <c r="AQ395" s="482">
        <v>12041</v>
      </c>
      <c r="AR395" s="482">
        <v>12880</v>
      </c>
      <c r="AS395" s="485">
        <v>356</v>
      </c>
    </row>
    <row r="396" spans="1:45" s="481" customFormat="1" ht="15" customHeight="1" x14ac:dyDescent="0.25">
      <c r="A396" s="476">
        <v>2017</v>
      </c>
      <c r="B396" s="477" t="s">
        <v>10</v>
      </c>
      <c r="C396" s="477" t="s">
        <v>60</v>
      </c>
      <c r="D396" s="482">
        <v>2403</v>
      </c>
      <c r="E396" s="482">
        <v>229</v>
      </c>
      <c r="F396" s="482">
        <v>244</v>
      </c>
      <c r="G396" s="482">
        <v>2174</v>
      </c>
      <c r="H396" s="482">
        <v>167</v>
      </c>
      <c r="I396" s="482">
        <v>58</v>
      </c>
      <c r="J396" s="482">
        <v>4</v>
      </c>
      <c r="K396" s="478">
        <v>0</v>
      </c>
      <c r="L396" s="482">
        <v>69</v>
      </c>
      <c r="M396" s="482">
        <v>88</v>
      </c>
      <c r="N396" s="482">
        <v>87</v>
      </c>
      <c r="O396" s="478">
        <v>0</v>
      </c>
      <c r="P396" s="482">
        <v>494</v>
      </c>
      <c r="Q396" s="482">
        <v>1289</v>
      </c>
      <c r="R396" s="482">
        <v>391</v>
      </c>
      <c r="S396" s="478">
        <v>0</v>
      </c>
      <c r="T396" s="482">
        <v>2303</v>
      </c>
      <c r="U396" s="482">
        <v>4</v>
      </c>
      <c r="V396" s="482">
        <v>4</v>
      </c>
      <c r="W396" s="482">
        <v>55</v>
      </c>
      <c r="X396" s="482">
        <v>6</v>
      </c>
      <c r="Y396" s="482">
        <v>31</v>
      </c>
      <c r="Z396" s="482">
        <v>2174</v>
      </c>
      <c r="AA396" s="482">
        <v>229</v>
      </c>
      <c r="AB396" s="478">
        <v>0</v>
      </c>
      <c r="AC396" s="483">
        <v>42.4</v>
      </c>
      <c r="AD396" s="482">
        <v>419</v>
      </c>
      <c r="AE396" s="482">
        <v>583</v>
      </c>
      <c r="AF396" s="482">
        <v>648</v>
      </c>
      <c r="AG396" s="482">
        <v>637</v>
      </c>
      <c r="AH396" s="482">
        <v>98</v>
      </c>
      <c r="AI396" s="482">
        <v>18</v>
      </c>
      <c r="AJ396" s="482">
        <v>0</v>
      </c>
      <c r="AK396" s="478">
        <v>0</v>
      </c>
      <c r="AL396" s="482">
        <v>2261</v>
      </c>
      <c r="AM396" s="478">
        <v>0</v>
      </c>
      <c r="AN396" s="482">
        <v>142</v>
      </c>
      <c r="AO396" s="482">
        <v>1064</v>
      </c>
      <c r="AP396" s="482">
        <v>586</v>
      </c>
      <c r="AQ396" s="482">
        <v>477</v>
      </c>
      <c r="AR396" s="482">
        <v>276</v>
      </c>
      <c r="AS396" s="480">
        <v>0</v>
      </c>
    </row>
    <row r="397" spans="1:45" s="481" customFormat="1" ht="15" customHeight="1" x14ac:dyDescent="0.25">
      <c r="A397" s="476">
        <v>2017</v>
      </c>
      <c r="B397" s="477" t="s">
        <v>11</v>
      </c>
      <c r="C397" s="477" t="s">
        <v>60</v>
      </c>
      <c r="D397" s="482">
        <v>670</v>
      </c>
      <c r="E397" s="482">
        <v>52</v>
      </c>
      <c r="F397" s="482">
        <v>31</v>
      </c>
      <c r="G397" s="482">
        <v>618</v>
      </c>
      <c r="H397" s="482">
        <v>43</v>
      </c>
      <c r="I397" s="482">
        <v>8</v>
      </c>
      <c r="J397" s="482">
        <v>1</v>
      </c>
      <c r="K397" s="478">
        <v>0</v>
      </c>
      <c r="L397" s="482">
        <v>13</v>
      </c>
      <c r="M397" s="482">
        <v>3</v>
      </c>
      <c r="N397" s="482">
        <v>15</v>
      </c>
      <c r="O397" s="478">
        <v>0</v>
      </c>
      <c r="P397" s="482">
        <v>158</v>
      </c>
      <c r="Q397" s="482">
        <v>304</v>
      </c>
      <c r="R397" s="482">
        <v>155</v>
      </c>
      <c r="S397" s="482">
        <v>0</v>
      </c>
      <c r="T397" s="482">
        <v>601</v>
      </c>
      <c r="U397" s="482">
        <v>0</v>
      </c>
      <c r="V397" s="482">
        <v>2</v>
      </c>
      <c r="W397" s="482">
        <v>2</v>
      </c>
      <c r="X397" s="478">
        <v>0</v>
      </c>
      <c r="Y397" s="482">
        <v>65</v>
      </c>
      <c r="Z397" s="482">
        <v>603</v>
      </c>
      <c r="AA397" s="482">
        <v>66</v>
      </c>
      <c r="AB397" s="478">
        <v>1</v>
      </c>
      <c r="AC397" s="483">
        <v>43.4</v>
      </c>
      <c r="AD397" s="482">
        <v>132</v>
      </c>
      <c r="AE397" s="482">
        <v>144</v>
      </c>
      <c r="AF397" s="482">
        <v>138</v>
      </c>
      <c r="AG397" s="482">
        <v>183</v>
      </c>
      <c r="AH397" s="482">
        <v>51</v>
      </c>
      <c r="AI397" s="482">
        <v>18</v>
      </c>
      <c r="AJ397" s="482">
        <v>3</v>
      </c>
      <c r="AK397" s="482">
        <v>1</v>
      </c>
      <c r="AL397" s="482">
        <v>619</v>
      </c>
      <c r="AM397" s="482">
        <v>12</v>
      </c>
      <c r="AN397" s="482">
        <v>39</v>
      </c>
      <c r="AO397" s="482">
        <v>283</v>
      </c>
      <c r="AP397" s="482">
        <v>171</v>
      </c>
      <c r="AQ397" s="482">
        <v>117</v>
      </c>
      <c r="AR397" s="482">
        <v>96</v>
      </c>
      <c r="AS397" s="485">
        <v>3</v>
      </c>
    </row>
    <row r="398" spans="1:45" s="481" customFormat="1" ht="15" customHeight="1" x14ac:dyDescent="0.25">
      <c r="A398" s="476">
        <v>2017</v>
      </c>
      <c r="B398" s="477" t="s">
        <v>12</v>
      </c>
      <c r="C398" s="477" t="s">
        <v>60</v>
      </c>
      <c r="D398" s="482">
        <v>4142</v>
      </c>
      <c r="E398" s="482">
        <v>400</v>
      </c>
      <c r="F398" s="482">
        <v>319</v>
      </c>
      <c r="G398" s="482">
        <v>3742</v>
      </c>
      <c r="H398" s="482">
        <v>256</v>
      </c>
      <c r="I398" s="482">
        <v>128</v>
      </c>
      <c r="J398" s="482">
        <v>16</v>
      </c>
      <c r="K398" s="478">
        <v>0</v>
      </c>
      <c r="L398" s="482">
        <v>112</v>
      </c>
      <c r="M398" s="482">
        <v>92</v>
      </c>
      <c r="N398" s="482">
        <v>115</v>
      </c>
      <c r="O398" s="478">
        <v>0</v>
      </c>
      <c r="P398" s="482">
        <v>859</v>
      </c>
      <c r="Q398" s="482">
        <v>1950</v>
      </c>
      <c r="R398" s="482">
        <v>933</v>
      </c>
      <c r="S398" s="478">
        <v>0</v>
      </c>
      <c r="T398" s="482">
        <v>3994</v>
      </c>
      <c r="U398" s="482">
        <v>3</v>
      </c>
      <c r="V398" s="478">
        <v>2</v>
      </c>
      <c r="W398" s="482">
        <v>133</v>
      </c>
      <c r="X398" s="482">
        <v>10</v>
      </c>
      <c r="Y398" s="478">
        <v>0</v>
      </c>
      <c r="Z398" s="482">
        <v>3913</v>
      </c>
      <c r="AA398" s="482">
        <v>229</v>
      </c>
      <c r="AB398" s="478">
        <v>0</v>
      </c>
      <c r="AC398" s="483">
        <v>43.9</v>
      </c>
      <c r="AD398" s="482">
        <v>627</v>
      </c>
      <c r="AE398" s="482">
        <v>976</v>
      </c>
      <c r="AF398" s="482">
        <v>1087</v>
      </c>
      <c r="AG398" s="482">
        <v>995</v>
      </c>
      <c r="AH398" s="482">
        <v>308</v>
      </c>
      <c r="AI398" s="482">
        <v>120</v>
      </c>
      <c r="AJ398" s="482">
        <v>29</v>
      </c>
      <c r="AK398" s="478">
        <v>0</v>
      </c>
      <c r="AL398" s="482">
        <v>3894</v>
      </c>
      <c r="AM398" s="482">
        <v>248</v>
      </c>
      <c r="AN398" s="478">
        <v>0</v>
      </c>
      <c r="AO398" s="482">
        <v>1733</v>
      </c>
      <c r="AP398" s="482">
        <v>899</v>
      </c>
      <c r="AQ398" s="482">
        <v>707</v>
      </c>
      <c r="AR398" s="482">
        <v>803</v>
      </c>
      <c r="AS398" s="480">
        <v>0</v>
      </c>
    </row>
    <row r="399" spans="1:45" s="481" customFormat="1" ht="15" customHeight="1" x14ac:dyDescent="0.25">
      <c r="A399" s="476">
        <v>2017</v>
      </c>
      <c r="B399" s="477" t="s">
        <v>13</v>
      </c>
      <c r="C399" s="477" t="s">
        <v>60</v>
      </c>
      <c r="D399" s="482">
        <v>3252</v>
      </c>
      <c r="E399" s="482">
        <v>224</v>
      </c>
      <c r="F399" s="482">
        <v>255</v>
      </c>
      <c r="G399" s="482">
        <v>3028</v>
      </c>
      <c r="H399" s="482">
        <v>164</v>
      </c>
      <c r="I399" s="482">
        <v>53</v>
      </c>
      <c r="J399" s="482">
        <v>7</v>
      </c>
      <c r="K399" s="478">
        <v>0</v>
      </c>
      <c r="L399" s="482">
        <v>77</v>
      </c>
      <c r="M399" s="482">
        <v>85</v>
      </c>
      <c r="N399" s="482">
        <v>93</v>
      </c>
      <c r="O399" s="478">
        <v>0</v>
      </c>
      <c r="P399" s="482">
        <v>797</v>
      </c>
      <c r="Q399" s="482">
        <v>1653</v>
      </c>
      <c r="R399" s="482">
        <v>578</v>
      </c>
      <c r="S399" s="478">
        <v>0</v>
      </c>
      <c r="T399" s="482">
        <v>3145</v>
      </c>
      <c r="U399" s="482">
        <v>0</v>
      </c>
      <c r="V399" s="482">
        <v>0</v>
      </c>
      <c r="W399" s="478">
        <v>0</v>
      </c>
      <c r="X399" s="478">
        <v>0</v>
      </c>
      <c r="Y399" s="482">
        <v>107</v>
      </c>
      <c r="Z399" s="482">
        <v>2949</v>
      </c>
      <c r="AA399" s="482">
        <v>303</v>
      </c>
      <c r="AB399" s="478">
        <v>0</v>
      </c>
      <c r="AC399" s="483">
        <v>42.4</v>
      </c>
      <c r="AD399" s="482">
        <v>599</v>
      </c>
      <c r="AE399" s="482">
        <v>795</v>
      </c>
      <c r="AF399" s="482">
        <v>846</v>
      </c>
      <c r="AG399" s="482">
        <v>767</v>
      </c>
      <c r="AH399" s="482">
        <v>184</v>
      </c>
      <c r="AI399" s="482">
        <v>47</v>
      </c>
      <c r="AJ399" s="482">
        <v>14</v>
      </c>
      <c r="AK399" s="478">
        <v>0</v>
      </c>
      <c r="AL399" s="482">
        <v>3238</v>
      </c>
      <c r="AM399" s="482">
        <v>0</v>
      </c>
      <c r="AN399" s="482">
        <v>14</v>
      </c>
      <c r="AO399" s="482">
        <v>1497</v>
      </c>
      <c r="AP399" s="482">
        <v>1088</v>
      </c>
      <c r="AQ399" s="482">
        <v>396</v>
      </c>
      <c r="AR399" s="482">
        <v>270</v>
      </c>
      <c r="AS399" s="485">
        <v>1</v>
      </c>
    </row>
    <row r="400" spans="1:45" s="481" customFormat="1" ht="15" customHeight="1" x14ac:dyDescent="0.25">
      <c r="A400" s="476">
        <v>2017</v>
      </c>
      <c r="B400" s="477" t="s">
        <v>14</v>
      </c>
      <c r="C400" s="477" t="s">
        <v>60</v>
      </c>
      <c r="D400" s="482">
        <v>27299</v>
      </c>
      <c r="E400" s="482">
        <v>2234</v>
      </c>
      <c r="F400" s="482">
        <v>2008</v>
      </c>
      <c r="G400" s="482">
        <v>25065</v>
      </c>
      <c r="H400" s="482">
        <v>1445</v>
      </c>
      <c r="I400" s="482">
        <v>754</v>
      </c>
      <c r="J400" s="482">
        <v>35</v>
      </c>
      <c r="K400" s="478">
        <v>0</v>
      </c>
      <c r="L400" s="482">
        <v>848</v>
      </c>
      <c r="M400" s="482">
        <v>709</v>
      </c>
      <c r="N400" s="482">
        <v>451</v>
      </c>
      <c r="O400" s="478">
        <v>0</v>
      </c>
      <c r="P400" s="482">
        <v>7438</v>
      </c>
      <c r="Q400" s="482">
        <v>14266</v>
      </c>
      <c r="R400" s="482">
        <v>3361</v>
      </c>
      <c r="S400" s="478">
        <v>0</v>
      </c>
      <c r="T400" s="482">
        <v>24169</v>
      </c>
      <c r="U400" s="478">
        <v>0</v>
      </c>
      <c r="V400" s="478">
        <v>0</v>
      </c>
      <c r="W400" s="482">
        <v>0</v>
      </c>
      <c r="X400" s="478">
        <v>0</v>
      </c>
      <c r="Y400" s="482">
        <v>3130</v>
      </c>
      <c r="Z400" s="482">
        <v>24510</v>
      </c>
      <c r="AA400" s="482">
        <v>2789</v>
      </c>
      <c r="AB400" s="478">
        <v>0</v>
      </c>
      <c r="AC400" s="483">
        <v>40.700000000000003</v>
      </c>
      <c r="AD400" s="482">
        <v>5144</v>
      </c>
      <c r="AE400" s="482">
        <v>7983</v>
      </c>
      <c r="AF400" s="482">
        <v>7638</v>
      </c>
      <c r="AG400" s="482">
        <v>5393</v>
      </c>
      <c r="AH400" s="482">
        <v>851</v>
      </c>
      <c r="AI400" s="482">
        <v>230</v>
      </c>
      <c r="AJ400" s="482">
        <v>60</v>
      </c>
      <c r="AK400" s="478">
        <v>0</v>
      </c>
      <c r="AL400" s="482">
        <v>27248</v>
      </c>
      <c r="AM400" s="482">
        <v>28</v>
      </c>
      <c r="AN400" s="482">
        <v>23</v>
      </c>
      <c r="AO400" s="482">
        <v>17072</v>
      </c>
      <c r="AP400" s="482">
        <v>5668</v>
      </c>
      <c r="AQ400" s="482">
        <v>2042</v>
      </c>
      <c r="AR400" s="482">
        <v>2517</v>
      </c>
      <c r="AS400" s="480">
        <v>0</v>
      </c>
    </row>
    <row r="401" spans="1:45" s="481" customFormat="1" ht="15" customHeight="1" x14ac:dyDescent="0.25">
      <c r="A401" s="476">
        <v>2017</v>
      </c>
      <c r="B401" s="477" t="s">
        <v>15</v>
      </c>
      <c r="C401" s="477" t="s">
        <v>60</v>
      </c>
      <c r="D401" s="482">
        <v>48045</v>
      </c>
      <c r="E401" s="482">
        <v>4213</v>
      </c>
      <c r="F401" s="482">
        <v>2733</v>
      </c>
      <c r="G401" s="482">
        <v>43832</v>
      </c>
      <c r="H401" s="482">
        <v>2922</v>
      </c>
      <c r="I401" s="482">
        <v>1213</v>
      </c>
      <c r="J401" s="482">
        <v>78</v>
      </c>
      <c r="K401" s="478">
        <v>0</v>
      </c>
      <c r="L401" s="482">
        <v>926</v>
      </c>
      <c r="M401" s="482">
        <v>794</v>
      </c>
      <c r="N401" s="482">
        <v>1013</v>
      </c>
      <c r="O401" s="478">
        <v>0</v>
      </c>
      <c r="P401" s="482">
        <v>14393</v>
      </c>
      <c r="Q401" s="482">
        <v>20949</v>
      </c>
      <c r="R401" s="482">
        <v>8490</v>
      </c>
      <c r="S401" s="478">
        <v>0</v>
      </c>
      <c r="T401" s="482">
        <v>43053</v>
      </c>
      <c r="U401" s="482">
        <v>1129</v>
      </c>
      <c r="V401" s="482">
        <v>153</v>
      </c>
      <c r="W401" s="482">
        <v>1960</v>
      </c>
      <c r="X401" s="482">
        <v>372</v>
      </c>
      <c r="Y401" s="482">
        <v>1378</v>
      </c>
      <c r="Z401" s="482">
        <v>43666</v>
      </c>
      <c r="AA401" s="482">
        <v>4379</v>
      </c>
      <c r="AB401" s="478">
        <v>0</v>
      </c>
      <c r="AC401" s="483">
        <v>41.5</v>
      </c>
      <c r="AD401" s="482">
        <v>9405</v>
      </c>
      <c r="AE401" s="482">
        <v>13998</v>
      </c>
      <c r="AF401" s="482">
        <v>11189</v>
      </c>
      <c r="AG401" s="482">
        <v>8984</v>
      </c>
      <c r="AH401" s="482">
        <v>2906</v>
      </c>
      <c r="AI401" s="482">
        <v>1206</v>
      </c>
      <c r="AJ401" s="482">
        <v>357</v>
      </c>
      <c r="AK401" s="478">
        <v>0</v>
      </c>
      <c r="AL401" s="482">
        <v>42662</v>
      </c>
      <c r="AM401" s="482">
        <v>5267</v>
      </c>
      <c r="AN401" s="482">
        <v>116</v>
      </c>
      <c r="AO401" s="482">
        <v>26500</v>
      </c>
      <c r="AP401" s="482">
        <v>9599</v>
      </c>
      <c r="AQ401" s="482">
        <v>6539</v>
      </c>
      <c r="AR401" s="482">
        <v>5332</v>
      </c>
      <c r="AS401" s="485">
        <v>75</v>
      </c>
    </row>
    <row r="402" spans="1:45" s="481" customFormat="1" ht="15" customHeight="1" x14ac:dyDescent="0.25">
      <c r="A402" s="476">
        <v>2017</v>
      </c>
      <c r="B402" s="477" t="s">
        <v>16</v>
      </c>
      <c r="C402" s="477" t="s">
        <v>60</v>
      </c>
      <c r="D402" s="482">
        <v>3313</v>
      </c>
      <c r="E402" s="482">
        <v>277</v>
      </c>
      <c r="F402" s="482">
        <v>230</v>
      </c>
      <c r="G402" s="482">
        <v>3036</v>
      </c>
      <c r="H402" s="482">
        <v>200</v>
      </c>
      <c r="I402" s="482">
        <v>75</v>
      </c>
      <c r="J402" s="482">
        <v>2</v>
      </c>
      <c r="K402" s="478">
        <v>0</v>
      </c>
      <c r="L402" s="482">
        <v>57</v>
      </c>
      <c r="M402" s="482">
        <v>59</v>
      </c>
      <c r="N402" s="482">
        <v>114</v>
      </c>
      <c r="O402" s="478">
        <v>0</v>
      </c>
      <c r="P402" s="482">
        <v>712</v>
      </c>
      <c r="Q402" s="482">
        <v>1572</v>
      </c>
      <c r="R402" s="482">
        <v>752</v>
      </c>
      <c r="S402" s="478">
        <v>0</v>
      </c>
      <c r="T402" s="482">
        <v>3171</v>
      </c>
      <c r="U402" s="482">
        <v>22</v>
      </c>
      <c r="V402" s="482">
        <v>1</v>
      </c>
      <c r="W402" s="482">
        <v>97</v>
      </c>
      <c r="X402" s="482">
        <v>22</v>
      </c>
      <c r="Y402" s="478">
        <v>0</v>
      </c>
      <c r="Z402" s="482">
        <v>2991</v>
      </c>
      <c r="AA402" s="482">
        <v>322</v>
      </c>
      <c r="AB402" s="478">
        <v>0</v>
      </c>
      <c r="AC402" s="483">
        <v>44</v>
      </c>
      <c r="AD402" s="482">
        <v>452</v>
      </c>
      <c r="AE402" s="482">
        <v>869</v>
      </c>
      <c r="AF402" s="482">
        <v>862</v>
      </c>
      <c r="AG402" s="482">
        <v>705</v>
      </c>
      <c r="AH402" s="482">
        <v>265</v>
      </c>
      <c r="AI402" s="482">
        <v>113</v>
      </c>
      <c r="AJ402" s="482">
        <v>47</v>
      </c>
      <c r="AK402" s="478">
        <v>0</v>
      </c>
      <c r="AL402" s="482">
        <v>2915</v>
      </c>
      <c r="AM402" s="482">
        <v>395</v>
      </c>
      <c r="AN402" s="482">
        <v>3</v>
      </c>
      <c r="AO402" s="482">
        <v>1520</v>
      </c>
      <c r="AP402" s="482">
        <v>896</v>
      </c>
      <c r="AQ402" s="482">
        <v>378</v>
      </c>
      <c r="AR402" s="482">
        <v>519</v>
      </c>
      <c r="AS402" s="480">
        <v>0</v>
      </c>
    </row>
    <row r="403" spans="1:45" s="481" customFormat="1" ht="15" customHeight="1" x14ac:dyDescent="0.25">
      <c r="A403" s="476">
        <v>2017</v>
      </c>
      <c r="B403" s="477" t="s">
        <v>17</v>
      </c>
      <c r="C403" s="477" t="s">
        <v>60</v>
      </c>
      <c r="D403" s="482">
        <v>3630</v>
      </c>
      <c r="E403" s="482">
        <v>404</v>
      </c>
      <c r="F403" s="482">
        <v>343</v>
      </c>
      <c r="G403" s="482">
        <v>3226</v>
      </c>
      <c r="H403" s="482">
        <v>311</v>
      </c>
      <c r="I403" s="482">
        <v>86</v>
      </c>
      <c r="J403" s="482">
        <v>7</v>
      </c>
      <c r="K403" s="478">
        <v>0</v>
      </c>
      <c r="L403" s="482">
        <v>161</v>
      </c>
      <c r="M403" s="482">
        <v>87</v>
      </c>
      <c r="N403" s="482">
        <v>95</v>
      </c>
      <c r="O403" s="478">
        <v>0</v>
      </c>
      <c r="P403" s="482">
        <v>1175</v>
      </c>
      <c r="Q403" s="482">
        <v>1516</v>
      </c>
      <c r="R403" s="482">
        <v>535</v>
      </c>
      <c r="S403" s="478">
        <v>0</v>
      </c>
      <c r="T403" s="482">
        <v>3392</v>
      </c>
      <c r="U403" s="482">
        <v>94</v>
      </c>
      <c r="V403" s="482">
        <v>8</v>
      </c>
      <c r="W403" s="482">
        <v>132</v>
      </c>
      <c r="X403" s="482">
        <v>4</v>
      </c>
      <c r="Y403" s="482">
        <v>0</v>
      </c>
      <c r="Z403" s="482">
        <v>3403</v>
      </c>
      <c r="AA403" s="482">
        <v>227</v>
      </c>
      <c r="AB403" s="478">
        <v>0</v>
      </c>
      <c r="AC403" s="483">
        <v>40</v>
      </c>
      <c r="AD403" s="482">
        <v>718</v>
      </c>
      <c r="AE403" s="482">
        <v>1318</v>
      </c>
      <c r="AF403" s="482">
        <v>725</v>
      </c>
      <c r="AG403" s="482">
        <v>601</v>
      </c>
      <c r="AH403" s="482">
        <v>216</v>
      </c>
      <c r="AI403" s="482">
        <v>44</v>
      </c>
      <c r="AJ403" s="482">
        <v>8</v>
      </c>
      <c r="AK403" s="478">
        <v>0</v>
      </c>
      <c r="AL403" s="482">
        <v>3256</v>
      </c>
      <c r="AM403" s="482">
        <v>374</v>
      </c>
      <c r="AN403" s="478">
        <v>0</v>
      </c>
      <c r="AO403" s="482">
        <v>2106</v>
      </c>
      <c r="AP403" s="482">
        <v>892</v>
      </c>
      <c r="AQ403" s="482">
        <v>215</v>
      </c>
      <c r="AR403" s="482">
        <v>417</v>
      </c>
      <c r="AS403" s="480">
        <v>0</v>
      </c>
    </row>
    <row r="404" spans="1:45" s="481" customFormat="1" ht="15" customHeight="1" x14ac:dyDescent="0.25">
      <c r="A404" s="476">
        <v>2017</v>
      </c>
      <c r="B404" s="477" t="s">
        <v>18</v>
      </c>
      <c r="C404" s="477" t="s">
        <v>60</v>
      </c>
      <c r="D404" s="482">
        <v>13958</v>
      </c>
      <c r="E404" s="482">
        <v>1671</v>
      </c>
      <c r="F404" s="482">
        <v>873</v>
      </c>
      <c r="G404" s="482">
        <v>12287</v>
      </c>
      <c r="H404" s="482">
        <v>1202</v>
      </c>
      <c r="I404" s="482">
        <v>438</v>
      </c>
      <c r="J404" s="482">
        <v>31</v>
      </c>
      <c r="K404" s="478">
        <v>0</v>
      </c>
      <c r="L404" s="482">
        <v>445</v>
      </c>
      <c r="M404" s="482">
        <v>236</v>
      </c>
      <c r="N404" s="482">
        <v>192</v>
      </c>
      <c r="O404" s="478">
        <v>0</v>
      </c>
      <c r="P404" s="482">
        <v>5086</v>
      </c>
      <c r="Q404" s="482">
        <v>5401</v>
      </c>
      <c r="R404" s="482">
        <v>1800</v>
      </c>
      <c r="S404" s="478">
        <v>0</v>
      </c>
      <c r="T404" s="482">
        <v>12272</v>
      </c>
      <c r="U404" s="482">
        <v>103</v>
      </c>
      <c r="V404" s="482">
        <v>12</v>
      </c>
      <c r="W404" s="482">
        <v>1535</v>
      </c>
      <c r="X404" s="482">
        <v>36</v>
      </c>
      <c r="Y404" s="478">
        <v>0</v>
      </c>
      <c r="Z404" s="482">
        <v>12850</v>
      </c>
      <c r="AA404" s="482">
        <v>1108</v>
      </c>
      <c r="AB404" s="478">
        <v>0</v>
      </c>
      <c r="AC404" s="483">
        <v>38.700000000000003</v>
      </c>
      <c r="AD404" s="482">
        <v>3514</v>
      </c>
      <c r="AE404" s="482">
        <v>4817</v>
      </c>
      <c r="AF404" s="482">
        <v>2870</v>
      </c>
      <c r="AG404" s="482">
        <v>1800</v>
      </c>
      <c r="AH404" s="482">
        <v>617</v>
      </c>
      <c r="AI404" s="482">
        <v>258</v>
      </c>
      <c r="AJ404" s="482">
        <v>82</v>
      </c>
      <c r="AK404" s="478">
        <v>0</v>
      </c>
      <c r="AL404" s="482">
        <v>12950</v>
      </c>
      <c r="AM404" s="482">
        <v>1008</v>
      </c>
      <c r="AN404" s="478">
        <v>0</v>
      </c>
      <c r="AO404" s="482">
        <v>9837</v>
      </c>
      <c r="AP404" s="482">
        <v>2416</v>
      </c>
      <c r="AQ404" s="482">
        <v>717</v>
      </c>
      <c r="AR404" s="482">
        <v>988</v>
      </c>
      <c r="AS404" s="480">
        <v>0</v>
      </c>
    </row>
    <row r="405" spans="1:45" s="481" customFormat="1" ht="15" customHeight="1" x14ac:dyDescent="0.25">
      <c r="A405" s="476">
        <v>2017</v>
      </c>
      <c r="B405" s="477" t="s">
        <v>19</v>
      </c>
      <c r="C405" s="477" t="s">
        <v>60</v>
      </c>
      <c r="D405" s="482">
        <v>11982</v>
      </c>
      <c r="E405" s="482">
        <v>1060</v>
      </c>
      <c r="F405" s="482">
        <v>772</v>
      </c>
      <c r="G405" s="482">
        <v>10922</v>
      </c>
      <c r="H405" s="482">
        <v>711</v>
      </c>
      <c r="I405" s="482">
        <v>317</v>
      </c>
      <c r="J405" s="482">
        <v>32</v>
      </c>
      <c r="K405" s="478">
        <v>0</v>
      </c>
      <c r="L405" s="482">
        <v>316</v>
      </c>
      <c r="M405" s="482">
        <v>256</v>
      </c>
      <c r="N405" s="482">
        <v>200</v>
      </c>
      <c r="O405" s="478">
        <v>0</v>
      </c>
      <c r="P405" s="482">
        <v>3408</v>
      </c>
      <c r="Q405" s="482">
        <v>5624</v>
      </c>
      <c r="R405" s="482">
        <v>1890</v>
      </c>
      <c r="S405" s="478">
        <v>0</v>
      </c>
      <c r="T405" s="482">
        <v>10657</v>
      </c>
      <c r="U405" s="482">
        <v>137</v>
      </c>
      <c r="V405" s="482">
        <v>22</v>
      </c>
      <c r="W405" s="482">
        <v>103</v>
      </c>
      <c r="X405" s="482">
        <v>34</v>
      </c>
      <c r="Y405" s="482">
        <v>1029</v>
      </c>
      <c r="Z405" s="482">
        <v>10783</v>
      </c>
      <c r="AA405" s="482">
        <v>1199</v>
      </c>
      <c r="AB405" s="478">
        <v>0</v>
      </c>
      <c r="AC405" s="483">
        <v>41.2</v>
      </c>
      <c r="AD405" s="482">
        <v>2201</v>
      </c>
      <c r="AE405" s="482">
        <v>3707</v>
      </c>
      <c r="AF405" s="482">
        <v>2927</v>
      </c>
      <c r="AG405" s="482">
        <v>2269</v>
      </c>
      <c r="AH405" s="482">
        <v>638</v>
      </c>
      <c r="AI405" s="482">
        <v>197</v>
      </c>
      <c r="AJ405" s="482">
        <v>43</v>
      </c>
      <c r="AK405" s="478">
        <v>0</v>
      </c>
      <c r="AL405" s="482">
        <v>11243</v>
      </c>
      <c r="AM405" s="482">
        <v>161</v>
      </c>
      <c r="AN405" s="482">
        <v>578</v>
      </c>
      <c r="AO405" s="482">
        <v>7833</v>
      </c>
      <c r="AP405" s="482">
        <v>2337</v>
      </c>
      <c r="AQ405" s="482">
        <v>531</v>
      </c>
      <c r="AR405" s="482">
        <v>711</v>
      </c>
      <c r="AS405" s="485">
        <v>570</v>
      </c>
    </row>
    <row r="406" spans="1:45" s="481" customFormat="1" ht="15" customHeight="1" x14ac:dyDescent="0.25">
      <c r="A406" s="476">
        <v>2017</v>
      </c>
      <c r="B406" s="477" t="s">
        <v>20</v>
      </c>
      <c r="C406" s="477" t="s">
        <v>60</v>
      </c>
      <c r="D406" s="478">
        <v>134</v>
      </c>
      <c r="E406" s="484" t="s">
        <v>1</v>
      </c>
      <c r="F406" s="484" t="s">
        <v>1</v>
      </c>
      <c r="G406" s="484" t="s">
        <v>1</v>
      </c>
      <c r="H406" s="484" t="s">
        <v>1</v>
      </c>
      <c r="I406" s="484" t="s">
        <v>1</v>
      </c>
      <c r="J406" s="484" t="s">
        <v>1</v>
      </c>
      <c r="K406" s="484" t="s">
        <v>1</v>
      </c>
      <c r="L406" s="484" t="s">
        <v>1</v>
      </c>
      <c r="M406" s="484" t="s">
        <v>1</v>
      </c>
      <c r="N406" s="484" t="s">
        <v>1</v>
      </c>
      <c r="O406" s="484" t="s">
        <v>1</v>
      </c>
      <c r="P406" s="484" t="s">
        <v>1</v>
      </c>
      <c r="Q406" s="484" t="s">
        <v>1</v>
      </c>
      <c r="R406" s="484" t="s">
        <v>1</v>
      </c>
      <c r="S406" s="484" t="s">
        <v>1</v>
      </c>
      <c r="T406" s="484" t="s">
        <v>1</v>
      </c>
      <c r="U406" s="484" t="s">
        <v>1</v>
      </c>
      <c r="V406" s="484" t="s">
        <v>1</v>
      </c>
      <c r="W406" s="484" t="s">
        <v>1</v>
      </c>
      <c r="X406" s="484" t="s">
        <v>1</v>
      </c>
      <c r="Y406" s="484" t="s">
        <v>1</v>
      </c>
      <c r="Z406" s="478">
        <v>120</v>
      </c>
      <c r="AA406" s="478">
        <v>14</v>
      </c>
      <c r="AB406" s="478">
        <v>0</v>
      </c>
      <c r="AC406" s="486" t="s">
        <v>1</v>
      </c>
      <c r="AD406" s="484" t="s">
        <v>1</v>
      </c>
      <c r="AE406" s="484" t="s">
        <v>1</v>
      </c>
      <c r="AF406" s="484" t="s">
        <v>1</v>
      </c>
      <c r="AG406" s="484" t="s">
        <v>1</v>
      </c>
      <c r="AH406" s="484" t="s">
        <v>1</v>
      </c>
      <c r="AI406" s="484" t="s">
        <v>1</v>
      </c>
      <c r="AJ406" s="484" t="s">
        <v>1</v>
      </c>
      <c r="AK406" s="484" t="s">
        <v>1</v>
      </c>
      <c r="AL406" s="484" t="s">
        <v>1</v>
      </c>
      <c r="AM406" s="484" t="s">
        <v>1</v>
      </c>
      <c r="AN406" s="484" t="s">
        <v>1</v>
      </c>
      <c r="AO406" s="484" t="s">
        <v>1</v>
      </c>
      <c r="AP406" s="484" t="s">
        <v>1</v>
      </c>
      <c r="AQ406" s="484" t="s">
        <v>1</v>
      </c>
      <c r="AR406" s="484" t="s">
        <v>1</v>
      </c>
      <c r="AS406" s="487" t="s">
        <v>1</v>
      </c>
    </row>
    <row r="407" spans="1:45" s="481" customFormat="1" ht="15" customHeight="1" x14ac:dyDescent="0.25">
      <c r="A407" s="476">
        <v>2017</v>
      </c>
      <c r="B407" s="477" t="s">
        <v>21</v>
      </c>
      <c r="C407" s="477" t="s">
        <v>60</v>
      </c>
      <c r="D407" s="478">
        <v>131</v>
      </c>
      <c r="E407" s="478">
        <v>23</v>
      </c>
      <c r="F407" s="478">
        <v>28</v>
      </c>
      <c r="G407" s="478">
        <v>108</v>
      </c>
      <c r="H407" s="478">
        <v>14</v>
      </c>
      <c r="I407" s="478">
        <v>6</v>
      </c>
      <c r="J407" s="478">
        <v>3</v>
      </c>
      <c r="K407" s="478">
        <v>0</v>
      </c>
      <c r="L407" s="478">
        <v>11</v>
      </c>
      <c r="M407" s="478">
        <v>9</v>
      </c>
      <c r="N407" s="478">
        <v>8</v>
      </c>
      <c r="O407" s="478">
        <v>0</v>
      </c>
      <c r="P407" s="478">
        <v>26</v>
      </c>
      <c r="Q407" s="478">
        <v>47</v>
      </c>
      <c r="R407" s="478">
        <v>35</v>
      </c>
      <c r="S407" s="478">
        <v>0</v>
      </c>
      <c r="T407" s="478">
        <v>107</v>
      </c>
      <c r="U407" s="478">
        <v>2</v>
      </c>
      <c r="V407" s="478">
        <v>0</v>
      </c>
      <c r="W407" s="478">
        <v>1</v>
      </c>
      <c r="X407" s="478">
        <v>0</v>
      </c>
      <c r="Y407" s="478">
        <v>21</v>
      </c>
      <c r="Z407" s="478">
        <v>106</v>
      </c>
      <c r="AA407" s="478">
        <v>25</v>
      </c>
      <c r="AB407" s="478">
        <v>0</v>
      </c>
      <c r="AC407" s="479">
        <v>45.3</v>
      </c>
      <c r="AD407" s="478">
        <v>14</v>
      </c>
      <c r="AE407" s="478">
        <v>39</v>
      </c>
      <c r="AF407" s="478">
        <v>23</v>
      </c>
      <c r="AG407" s="478">
        <v>35</v>
      </c>
      <c r="AH407" s="478">
        <v>11</v>
      </c>
      <c r="AI407" s="478">
        <v>8</v>
      </c>
      <c r="AJ407" s="478">
        <v>1</v>
      </c>
      <c r="AK407" s="478">
        <v>0</v>
      </c>
      <c r="AL407" s="478">
        <v>125</v>
      </c>
      <c r="AM407" s="478">
        <v>6</v>
      </c>
      <c r="AN407" s="478">
        <v>0</v>
      </c>
      <c r="AO407" s="478">
        <v>55</v>
      </c>
      <c r="AP407" s="478">
        <v>37</v>
      </c>
      <c r="AQ407" s="478">
        <v>21</v>
      </c>
      <c r="AR407" s="478">
        <v>18</v>
      </c>
      <c r="AS407" s="480">
        <v>0</v>
      </c>
    </row>
    <row r="408" spans="1:45" s="481" customFormat="1" ht="15" customHeight="1" x14ac:dyDescent="0.25">
      <c r="A408" s="476">
        <v>2017</v>
      </c>
      <c r="B408" s="477" t="s">
        <v>22</v>
      </c>
      <c r="C408" s="477" t="s">
        <v>60</v>
      </c>
      <c r="D408" s="478">
        <v>118</v>
      </c>
      <c r="E408" s="484" t="s">
        <v>1</v>
      </c>
      <c r="F408" s="484" t="s">
        <v>1</v>
      </c>
      <c r="G408" s="484" t="s">
        <v>1</v>
      </c>
      <c r="H408" s="484" t="s">
        <v>1</v>
      </c>
      <c r="I408" s="484" t="s">
        <v>1</v>
      </c>
      <c r="J408" s="484" t="s">
        <v>1</v>
      </c>
      <c r="K408" s="484" t="s">
        <v>1</v>
      </c>
      <c r="L408" s="484" t="s">
        <v>1</v>
      </c>
      <c r="M408" s="484" t="s">
        <v>1</v>
      </c>
      <c r="N408" s="484" t="s">
        <v>1</v>
      </c>
      <c r="O408" s="484" t="s">
        <v>1</v>
      </c>
      <c r="P408" s="484" t="s">
        <v>1</v>
      </c>
      <c r="Q408" s="484" t="s">
        <v>1</v>
      </c>
      <c r="R408" s="484" t="s">
        <v>1</v>
      </c>
      <c r="S408" s="484" t="s">
        <v>1</v>
      </c>
      <c r="T408" s="484" t="s">
        <v>1</v>
      </c>
      <c r="U408" s="484" t="s">
        <v>1</v>
      </c>
      <c r="V408" s="484" t="s">
        <v>1</v>
      </c>
      <c r="W408" s="484" t="s">
        <v>1</v>
      </c>
      <c r="X408" s="484" t="s">
        <v>1</v>
      </c>
      <c r="Y408" s="484" t="s">
        <v>1</v>
      </c>
      <c r="Z408" s="484" t="s">
        <v>1</v>
      </c>
      <c r="AA408" s="484" t="s">
        <v>1</v>
      </c>
      <c r="AB408" s="484" t="s">
        <v>1</v>
      </c>
      <c r="AC408" s="497">
        <v>40</v>
      </c>
      <c r="AD408" s="484" t="s">
        <v>1</v>
      </c>
      <c r="AE408" s="484" t="s">
        <v>1</v>
      </c>
      <c r="AF408" s="484" t="s">
        <v>1</v>
      </c>
      <c r="AG408" s="484" t="s">
        <v>1</v>
      </c>
      <c r="AH408" s="484" t="s">
        <v>1</v>
      </c>
      <c r="AI408" s="484" t="s">
        <v>1</v>
      </c>
      <c r="AJ408" s="484" t="s">
        <v>1</v>
      </c>
      <c r="AK408" s="484" t="s">
        <v>1</v>
      </c>
      <c r="AL408" s="484" t="s">
        <v>1</v>
      </c>
      <c r="AM408" s="484" t="s">
        <v>1</v>
      </c>
      <c r="AN408" s="484" t="s">
        <v>1</v>
      </c>
      <c r="AO408" s="484" t="s">
        <v>1</v>
      </c>
      <c r="AP408" s="484" t="s">
        <v>1</v>
      </c>
      <c r="AQ408" s="484" t="s">
        <v>1</v>
      </c>
      <c r="AR408" s="484" t="s">
        <v>1</v>
      </c>
      <c r="AS408" s="487" t="s">
        <v>1</v>
      </c>
    </row>
    <row r="409" spans="1:45" s="481" customFormat="1" ht="15" customHeight="1" x14ac:dyDescent="0.25">
      <c r="A409" s="476">
        <v>2017</v>
      </c>
      <c r="B409" s="477" t="s">
        <v>376</v>
      </c>
      <c r="C409" s="477" t="s">
        <v>60</v>
      </c>
      <c r="D409" s="482">
        <v>119077</v>
      </c>
      <c r="E409" s="484" t="s">
        <v>1</v>
      </c>
      <c r="F409" s="484" t="s">
        <v>1</v>
      </c>
      <c r="G409" s="484" t="s">
        <v>1</v>
      </c>
      <c r="H409" s="484" t="s">
        <v>1</v>
      </c>
      <c r="I409" s="484" t="s">
        <v>1</v>
      </c>
      <c r="J409" s="484" t="s">
        <v>1</v>
      </c>
      <c r="K409" s="484" t="s">
        <v>1</v>
      </c>
      <c r="L409" s="484" t="s">
        <v>1</v>
      </c>
      <c r="M409" s="484" t="s">
        <v>1</v>
      </c>
      <c r="N409" s="484" t="s">
        <v>1</v>
      </c>
      <c r="O409" s="484" t="s">
        <v>1</v>
      </c>
      <c r="P409" s="484" t="s">
        <v>1</v>
      </c>
      <c r="Q409" s="484" t="s">
        <v>1</v>
      </c>
      <c r="R409" s="484" t="s">
        <v>1</v>
      </c>
      <c r="S409" s="484" t="s">
        <v>1</v>
      </c>
      <c r="T409" s="482">
        <v>106864</v>
      </c>
      <c r="U409" s="482">
        <v>1494</v>
      </c>
      <c r="V409" s="482">
        <v>204</v>
      </c>
      <c r="W409" s="482">
        <v>4018</v>
      </c>
      <c r="X409" s="482">
        <v>484</v>
      </c>
      <c r="Y409" s="482">
        <v>5761</v>
      </c>
      <c r="Z409" s="482">
        <v>108068</v>
      </c>
      <c r="AA409" s="482">
        <v>10890</v>
      </c>
      <c r="AB409" s="478">
        <v>1</v>
      </c>
      <c r="AC409" s="483">
        <v>41.1</v>
      </c>
      <c r="AD409" s="482">
        <v>23225</v>
      </c>
      <c r="AE409" s="482">
        <v>35229</v>
      </c>
      <c r="AF409" s="482">
        <v>28953</v>
      </c>
      <c r="AG409" s="482">
        <v>22369</v>
      </c>
      <c r="AH409" s="482">
        <v>6145</v>
      </c>
      <c r="AI409" s="482">
        <v>2259</v>
      </c>
      <c r="AJ409" s="482">
        <v>644</v>
      </c>
      <c r="AK409" s="482">
        <v>1</v>
      </c>
      <c r="AL409" s="482">
        <v>110411</v>
      </c>
      <c r="AM409" s="482">
        <v>7499</v>
      </c>
      <c r="AN409" s="482">
        <v>915</v>
      </c>
      <c r="AO409" s="482">
        <v>69500</v>
      </c>
      <c r="AP409" s="482">
        <v>24589</v>
      </c>
      <c r="AQ409" s="482">
        <v>12140</v>
      </c>
      <c r="AR409" s="482">
        <v>11947</v>
      </c>
      <c r="AS409" s="485">
        <v>649</v>
      </c>
    </row>
    <row r="410" spans="1:45" s="481" customFormat="1" ht="15" customHeight="1" x14ac:dyDescent="0.25">
      <c r="A410" s="476">
        <v>2018</v>
      </c>
      <c r="B410" s="477" t="s">
        <v>10</v>
      </c>
      <c r="C410" s="477" t="s">
        <v>60</v>
      </c>
      <c r="D410" s="482">
        <v>2376</v>
      </c>
      <c r="E410" s="482">
        <v>217</v>
      </c>
      <c r="F410" s="482">
        <v>217</v>
      </c>
      <c r="G410" s="482">
        <v>2159</v>
      </c>
      <c r="H410" s="482">
        <v>163</v>
      </c>
      <c r="I410" s="482">
        <v>49</v>
      </c>
      <c r="J410" s="482">
        <v>5</v>
      </c>
      <c r="K410" s="478">
        <v>0</v>
      </c>
      <c r="L410" s="478">
        <v>72</v>
      </c>
      <c r="M410" s="478">
        <v>64</v>
      </c>
      <c r="N410" s="478">
        <v>81</v>
      </c>
      <c r="O410" s="478">
        <v>0</v>
      </c>
      <c r="P410" s="482">
        <v>547</v>
      </c>
      <c r="Q410" s="482">
        <v>1244</v>
      </c>
      <c r="R410" s="482">
        <v>368</v>
      </c>
      <c r="S410" s="478">
        <v>0</v>
      </c>
      <c r="T410" s="482">
        <v>2296</v>
      </c>
      <c r="U410" s="482">
        <v>10</v>
      </c>
      <c r="V410" s="482">
        <v>9</v>
      </c>
      <c r="W410" s="482">
        <v>31</v>
      </c>
      <c r="X410" s="482">
        <v>16</v>
      </c>
      <c r="Y410" s="482">
        <v>14</v>
      </c>
      <c r="Z410" s="482">
        <v>2155</v>
      </c>
      <c r="AA410" s="482">
        <v>221</v>
      </c>
      <c r="AB410" s="478">
        <v>0</v>
      </c>
      <c r="AC410" s="483">
        <v>41.9</v>
      </c>
      <c r="AD410" s="482">
        <v>458</v>
      </c>
      <c r="AE410" s="482">
        <v>563</v>
      </c>
      <c r="AF410" s="482">
        <v>620</v>
      </c>
      <c r="AG410" s="482">
        <v>621</v>
      </c>
      <c r="AH410" s="482">
        <v>93</v>
      </c>
      <c r="AI410" s="482">
        <v>19</v>
      </c>
      <c r="AJ410" s="478">
        <v>2</v>
      </c>
      <c r="AK410" s="478">
        <v>0</v>
      </c>
      <c r="AL410" s="482">
        <v>2318</v>
      </c>
      <c r="AM410" s="478">
        <v>57</v>
      </c>
      <c r="AN410" s="482">
        <v>1</v>
      </c>
      <c r="AO410" s="482">
        <v>1112</v>
      </c>
      <c r="AP410" s="482">
        <v>583</v>
      </c>
      <c r="AQ410" s="482">
        <v>443</v>
      </c>
      <c r="AR410" s="482">
        <v>238</v>
      </c>
      <c r="AS410" s="480">
        <v>0</v>
      </c>
    </row>
    <row r="411" spans="1:45" s="481" customFormat="1" ht="15" customHeight="1" x14ac:dyDescent="0.25">
      <c r="A411" s="476">
        <v>2018</v>
      </c>
      <c r="B411" s="477" t="s">
        <v>11</v>
      </c>
      <c r="C411" s="477" t="s">
        <v>60</v>
      </c>
      <c r="D411" s="482">
        <v>725</v>
      </c>
      <c r="E411" s="482">
        <v>86</v>
      </c>
      <c r="F411" s="484" t="s">
        <v>1</v>
      </c>
      <c r="G411" s="482">
        <v>639</v>
      </c>
      <c r="H411" s="482">
        <v>70</v>
      </c>
      <c r="I411" s="482">
        <v>13</v>
      </c>
      <c r="J411" s="482">
        <v>3</v>
      </c>
      <c r="K411" s="478">
        <v>0</v>
      </c>
      <c r="L411" s="484" t="s">
        <v>1</v>
      </c>
      <c r="M411" s="484" t="s">
        <v>1</v>
      </c>
      <c r="N411" s="484" t="s">
        <v>1</v>
      </c>
      <c r="O411" s="484" t="s">
        <v>1</v>
      </c>
      <c r="P411" s="482">
        <v>177</v>
      </c>
      <c r="Q411" s="482">
        <v>301</v>
      </c>
      <c r="R411" s="482">
        <v>161</v>
      </c>
      <c r="S411" s="482">
        <v>0</v>
      </c>
      <c r="T411" s="482">
        <v>619</v>
      </c>
      <c r="U411" s="478">
        <v>0</v>
      </c>
      <c r="V411" s="482">
        <v>3</v>
      </c>
      <c r="W411" s="482">
        <v>11</v>
      </c>
      <c r="X411" s="478">
        <v>0</v>
      </c>
      <c r="Y411" s="482">
        <v>92</v>
      </c>
      <c r="Z411" s="482">
        <v>657</v>
      </c>
      <c r="AA411" s="482">
        <v>68</v>
      </c>
      <c r="AB411" s="478">
        <v>0</v>
      </c>
      <c r="AC411" s="483">
        <v>42.5</v>
      </c>
      <c r="AD411" s="482">
        <v>159</v>
      </c>
      <c r="AE411" s="482">
        <v>165</v>
      </c>
      <c r="AF411" s="482">
        <v>136</v>
      </c>
      <c r="AG411" s="482">
        <v>182</v>
      </c>
      <c r="AH411" s="482">
        <v>63</v>
      </c>
      <c r="AI411" s="482">
        <v>17</v>
      </c>
      <c r="AJ411" s="482">
        <v>3</v>
      </c>
      <c r="AK411" s="482">
        <v>0</v>
      </c>
      <c r="AL411" s="482">
        <v>688</v>
      </c>
      <c r="AM411" s="482">
        <v>25</v>
      </c>
      <c r="AN411" s="482">
        <v>12</v>
      </c>
      <c r="AO411" s="482">
        <v>318</v>
      </c>
      <c r="AP411" s="482">
        <v>174</v>
      </c>
      <c r="AQ411" s="482">
        <v>117</v>
      </c>
      <c r="AR411" s="482">
        <v>98</v>
      </c>
      <c r="AS411" s="485">
        <v>18</v>
      </c>
    </row>
    <row r="412" spans="1:45" s="481" customFormat="1" ht="15" customHeight="1" x14ac:dyDescent="0.25">
      <c r="A412" s="476">
        <v>2018</v>
      </c>
      <c r="B412" s="477" t="s">
        <v>12</v>
      </c>
      <c r="C412" s="477" t="s">
        <v>60</v>
      </c>
      <c r="D412" s="482">
        <v>4252</v>
      </c>
      <c r="E412" s="482">
        <v>429</v>
      </c>
      <c r="F412" s="482">
        <v>368</v>
      </c>
      <c r="G412" s="482">
        <v>3823</v>
      </c>
      <c r="H412" s="482">
        <v>288</v>
      </c>
      <c r="I412" s="482">
        <v>127</v>
      </c>
      <c r="J412" s="482">
        <v>14</v>
      </c>
      <c r="K412" s="478">
        <v>0</v>
      </c>
      <c r="L412" s="478">
        <v>149</v>
      </c>
      <c r="M412" s="478">
        <v>122</v>
      </c>
      <c r="N412" s="478">
        <v>97</v>
      </c>
      <c r="O412" s="478">
        <v>0</v>
      </c>
      <c r="P412" s="482">
        <v>931</v>
      </c>
      <c r="Q412" s="482">
        <v>1959</v>
      </c>
      <c r="R412" s="482">
        <v>933</v>
      </c>
      <c r="S412" s="478">
        <v>0</v>
      </c>
      <c r="T412" s="482">
        <v>4044</v>
      </c>
      <c r="U412" s="482">
        <v>9</v>
      </c>
      <c r="V412" s="482">
        <v>0</v>
      </c>
      <c r="W412" s="482">
        <v>190</v>
      </c>
      <c r="X412" s="482">
        <v>4</v>
      </c>
      <c r="Y412" s="478">
        <v>5</v>
      </c>
      <c r="Z412" s="482">
        <v>4016</v>
      </c>
      <c r="AA412" s="482">
        <v>236</v>
      </c>
      <c r="AB412" s="478">
        <v>0</v>
      </c>
      <c r="AC412" s="483">
        <v>43.6</v>
      </c>
      <c r="AD412" s="482">
        <v>635</v>
      </c>
      <c r="AE412" s="482">
        <v>1077</v>
      </c>
      <c r="AF412" s="482">
        <v>1087</v>
      </c>
      <c r="AG412" s="482">
        <v>999</v>
      </c>
      <c r="AH412" s="482">
        <v>309</v>
      </c>
      <c r="AI412" s="482">
        <v>110</v>
      </c>
      <c r="AJ412" s="482">
        <v>35</v>
      </c>
      <c r="AK412" s="478">
        <v>0</v>
      </c>
      <c r="AL412" s="482">
        <v>3972</v>
      </c>
      <c r="AM412" s="482">
        <v>280</v>
      </c>
      <c r="AN412" s="478">
        <v>0</v>
      </c>
      <c r="AO412" s="482">
        <v>1907</v>
      </c>
      <c r="AP412" s="482">
        <v>890</v>
      </c>
      <c r="AQ412" s="482">
        <v>678</v>
      </c>
      <c r="AR412" s="482">
        <v>777</v>
      </c>
      <c r="AS412" s="480">
        <v>0</v>
      </c>
    </row>
    <row r="413" spans="1:45" s="481" customFormat="1" ht="15" customHeight="1" x14ac:dyDescent="0.25">
      <c r="A413" s="476">
        <v>2018</v>
      </c>
      <c r="B413" s="477" t="s">
        <v>13</v>
      </c>
      <c r="C413" s="477" t="s">
        <v>60</v>
      </c>
      <c r="D413" s="482">
        <v>3394</v>
      </c>
      <c r="E413" s="482">
        <v>397</v>
      </c>
      <c r="F413" s="484" t="s">
        <v>1</v>
      </c>
      <c r="G413" s="482">
        <v>2997</v>
      </c>
      <c r="H413" s="482">
        <v>258</v>
      </c>
      <c r="I413" s="482">
        <v>113</v>
      </c>
      <c r="J413" s="482">
        <v>26</v>
      </c>
      <c r="K413" s="478">
        <v>0</v>
      </c>
      <c r="L413" s="484" t="s">
        <v>1</v>
      </c>
      <c r="M413" s="484" t="s">
        <v>1</v>
      </c>
      <c r="N413" s="484" t="s">
        <v>1</v>
      </c>
      <c r="O413" s="484" t="s">
        <v>1</v>
      </c>
      <c r="P413" s="482">
        <v>820</v>
      </c>
      <c r="Q413" s="482">
        <v>1600</v>
      </c>
      <c r="R413" s="482">
        <v>577</v>
      </c>
      <c r="S413" s="478">
        <v>0</v>
      </c>
      <c r="T413" s="482">
        <v>3224</v>
      </c>
      <c r="U413" s="478">
        <v>0</v>
      </c>
      <c r="V413" s="478">
        <v>0</v>
      </c>
      <c r="W413" s="478">
        <v>0</v>
      </c>
      <c r="X413" s="478">
        <v>0</v>
      </c>
      <c r="Y413" s="482">
        <v>170</v>
      </c>
      <c r="Z413" s="482">
        <v>3087</v>
      </c>
      <c r="AA413" s="482">
        <v>307</v>
      </c>
      <c r="AB413" s="478">
        <v>0</v>
      </c>
      <c r="AC413" s="483">
        <v>41.9</v>
      </c>
      <c r="AD413" s="482">
        <v>684</v>
      </c>
      <c r="AE413" s="482">
        <v>808</v>
      </c>
      <c r="AF413" s="482">
        <v>872</v>
      </c>
      <c r="AG413" s="482">
        <v>779</v>
      </c>
      <c r="AH413" s="482">
        <v>181</v>
      </c>
      <c r="AI413" s="482">
        <v>58</v>
      </c>
      <c r="AJ413" s="482">
        <v>12</v>
      </c>
      <c r="AK413" s="478">
        <v>0</v>
      </c>
      <c r="AL413" s="482">
        <v>3384</v>
      </c>
      <c r="AM413" s="478">
        <v>10</v>
      </c>
      <c r="AN413" s="482">
        <v>0</v>
      </c>
      <c r="AO413" s="482">
        <v>1583</v>
      </c>
      <c r="AP413" s="482">
        <v>1111</v>
      </c>
      <c r="AQ413" s="482">
        <v>435</v>
      </c>
      <c r="AR413" s="482">
        <v>265</v>
      </c>
      <c r="AS413" s="480">
        <v>0</v>
      </c>
    </row>
    <row r="414" spans="1:45" s="481" customFormat="1" ht="15" customHeight="1" x14ac:dyDescent="0.25">
      <c r="A414" s="476">
        <v>2018</v>
      </c>
      <c r="B414" s="477" t="s">
        <v>14</v>
      </c>
      <c r="C414" s="477" t="s">
        <v>60</v>
      </c>
      <c r="D414" s="482">
        <v>27604</v>
      </c>
      <c r="E414" s="482">
        <v>2313</v>
      </c>
      <c r="F414" s="482">
        <v>2042</v>
      </c>
      <c r="G414" s="482">
        <v>25291</v>
      </c>
      <c r="H414" s="482">
        <v>1432</v>
      </c>
      <c r="I414" s="482">
        <v>815</v>
      </c>
      <c r="J414" s="482">
        <v>66</v>
      </c>
      <c r="K414" s="478">
        <v>0</v>
      </c>
      <c r="L414" s="478">
        <v>792</v>
      </c>
      <c r="M414" s="478">
        <v>758</v>
      </c>
      <c r="N414" s="478">
        <v>492</v>
      </c>
      <c r="O414" s="478">
        <v>0</v>
      </c>
      <c r="P414" s="482">
        <v>7310</v>
      </c>
      <c r="Q414" s="482">
        <v>14503</v>
      </c>
      <c r="R414" s="482">
        <v>3478</v>
      </c>
      <c r="S414" s="478">
        <v>0</v>
      </c>
      <c r="T414" s="482">
        <v>23416</v>
      </c>
      <c r="U414" s="478">
        <v>0</v>
      </c>
      <c r="V414" s="478">
        <v>0</v>
      </c>
      <c r="W414" s="478">
        <v>16</v>
      </c>
      <c r="X414" s="478">
        <v>6</v>
      </c>
      <c r="Y414" s="482">
        <v>4166</v>
      </c>
      <c r="Z414" s="482">
        <v>24772</v>
      </c>
      <c r="AA414" s="482">
        <v>2832</v>
      </c>
      <c r="AB414" s="478">
        <v>0</v>
      </c>
      <c r="AC414" s="483">
        <v>41</v>
      </c>
      <c r="AD414" s="482">
        <v>4964</v>
      </c>
      <c r="AE414" s="482">
        <v>8004</v>
      </c>
      <c r="AF414" s="482">
        <v>7821</v>
      </c>
      <c r="AG414" s="482">
        <v>5547</v>
      </c>
      <c r="AH414" s="482">
        <v>957</v>
      </c>
      <c r="AI414" s="482">
        <v>255</v>
      </c>
      <c r="AJ414" s="482">
        <v>56</v>
      </c>
      <c r="AK414" s="478">
        <v>0</v>
      </c>
      <c r="AL414" s="482">
        <v>27575</v>
      </c>
      <c r="AM414" s="482">
        <v>28</v>
      </c>
      <c r="AN414" s="482">
        <v>1</v>
      </c>
      <c r="AO414" s="482">
        <v>16614</v>
      </c>
      <c r="AP414" s="482">
        <v>6594</v>
      </c>
      <c r="AQ414" s="482">
        <v>1988</v>
      </c>
      <c r="AR414" s="482">
        <v>2408</v>
      </c>
      <c r="AS414" s="480">
        <v>0</v>
      </c>
    </row>
    <row r="415" spans="1:45" s="481" customFormat="1" ht="15" customHeight="1" x14ac:dyDescent="0.25">
      <c r="A415" s="476">
        <v>2018</v>
      </c>
      <c r="B415" s="477" t="s">
        <v>15</v>
      </c>
      <c r="C415" s="477" t="s">
        <v>60</v>
      </c>
      <c r="D415" s="482">
        <v>49968</v>
      </c>
      <c r="E415" s="482">
        <v>4656</v>
      </c>
      <c r="F415" s="482">
        <v>2910</v>
      </c>
      <c r="G415" s="482">
        <v>45312</v>
      </c>
      <c r="H415" s="482">
        <v>3283</v>
      </c>
      <c r="I415" s="482">
        <v>1295</v>
      </c>
      <c r="J415" s="482">
        <v>78</v>
      </c>
      <c r="K415" s="478">
        <v>0</v>
      </c>
      <c r="L415" s="478">
        <v>1068</v>
      </c>
      <c r="M415" s="478">
        <v>904</v>
      </c>
      <c r="N415" s="478">
        <v>938</v>
      </c>
      <c r="O415" s="478">
        <v>0</v>
      </c>
      <c r="P415" s="482">
        <v>14999</v>
      </c>
      <c r="Q415" s="482">
        <v>21821</v>
      </c>
      <c r="R415" s="482">
        <v>8492</v>
      </c>
      <c r="S415" s="478">
        <v>0</v>
      </c>
      <c r="T415" s="482">
        <v>45267</v>
      </c>
      <c r="U415" s="482">
        <v>934</v>
      </c>
      <c r="V415" s="482">
        <v>161</v>
      </c>
      <c r="W415" s="482">
        <v>1780</v>
      </c>
      <c r="X415" s="482">
        <v>366</v>
      </c>
      <c r="Y415" s="482">
        <v>1460</v>
      </c>
      <c r="Z415" s="482">
        <v>45300</v>
      </c>
      <c r="AA415" s="482">
        <v>4668</v>
      </c>
      <c r="AB415" s="478">
        <v>0</v>
      </c>
      <c r="AC415" s="483">
        <v>41.3</v>
      </c>
      <c r="AD415" s="482">
        <v>9773</v>
      </c>
      <c r="AE415" s="482">
        <v>15148</v>
      </c>
      <c r="AF415" s="482">
        <v>11595</v>
      </c>
      <c r="AG415" s="482">
        <v>8996</v>
      </c>
      <c r="AH415" s="482">
        <v>2883</v>
      </c>
      <c r="AI415" s="482">
        <v>1189</v>
      </c>
      <c r="AJ415" s="482">
        <v>384</v>
      </c>
      <c r="AK415" s="478">
        <v>0</v>
      </c>
      <c r="AL415" s="482">
        <v>44284</v>
      </c>
      <c r="AM415" s="482">
        <v>5683</v>
      </c>
      <c r="AN415" s="482">
        <v>1</v>
      </c>
      <c r="AO415" s="482">
        <v>27675</v>
      </c>
      <c r="AP415" s="482">
        <v>10604</v>
      </c>
      <c r="AQ415" s="482">
        <v>6599</v>
      </c>
      <c r="AR415" s="482">
        <v>5073</v>
      </c>
      <c r="AS415" s="485">
        <v>17</v>
      </c>
    </row>
    <row r="416" spans="1:45" s="481" customFormat="1" ht="15" customHeight="1" x14ac:dyDescent="0.25">
      <c r="A416" s="476">
        <v>2018</v>
      </c>
      <c r="B416" s="477" t="s">
        <v>16</v>
      </c>
      <c r="C416" s="477" t="s">
        <v>60</v>
      </c>
      <c r="D416" s="482">
        <v>3373</v>
      </c>
      <c r="E416" s="482">
        <v>290</v>
      </c>
      <c r="F416" s="482">
        <v>206</v>
      </c>
      <c r="G416" s="482">
        <v>3083</v>
      </c>
      <c r="H416" s="482">
        <v>193</v>
      </c>
      <c r="I416" s="482">
        <v>91</v>
      </c>
      <c r="J416" s="482">
        <v>6</v>
      </c>
      <c r="K416" s="478">
        <v>0</v>
      </c>
      <c r="L416" s="478">
        <v>67</v>
      </c>
      <c r="M416" s="478">
        <v>55</v>
      </c>
      <c r="N416" s="478">
        <v>84</v>
      </c>
      <c r="O416" s="478">
        <v>0</v>
      </c>
      <c r="P416" s="482">
        <v>781</v>
      </c>
      <c r="Q416" s="482">
        <v>1596</v>
      </c>
      <c r="R416" s="482">
        <v>706</v>
      </c>
      <c r="S416" s="478">
        <v>0</v>
      </c>
      <c r="T416" s="482">
        <v>3229</v>
      </c>
      <c r="U416" s="482">
        <v>22</v>
      </c>
      <c r="V416" s="482">
        <v>2</v>
      </c>
      <c r="W416" s="482">
        <v>92</v>
      </c>
      <c r="X416" s="482">
        <v>28</v>
      </c>
      <c r="Y416" s="478">
        <v>0</v>
      </c>
      <c r="Z416" s="482">
        <v>3016</v>
      </c>
      <c r="AA416" s="482">
        <v>357</v>
      </c>
      <c r="AB416" s="478">
        <v>0</v>
      </c>
      <c r="AC416" s="483">
        <v>43.5</v>
      </c>
      <c r="AD416" s="482">
        <v>454</v>
      </c>
      <c r="AE416" s="482">
        <v>932</v>
      </c>
      <c r="AF416" s="482">
        <v>883</v>
      </c>
      <c r="AG416" s="482">
        <v>696</v>
      </c>
      <c r="AH416" s="482">
        <v>254</v>
      </c>
      <c r="AI416" s="482">
        <v>102</v>
      </c>
      <c r="AJ416" s="482">
        <v>52</v>
      </c>
      <c r="AK416" s="478">
        <v>0</v>
      </c>
      <c r="AL416" s="482">
        <v>2872</v>
      </c>
      <c r="AM416" s="482">
        <v>501</v>
      </c>
      <c r="AN416" s="482">
        <v>0</v>
      </c>
      <c r="AO416" s="482">
        <v>1524</v>
      </c>
      <c r="AP416" s="482">
        <v>1025</v>
      </c>
      <c r="AQ416" s="482">
        <v>354</v>
      </c>
      <c r="AR416" s="482">
        <v>470</v>
      </c>
      <c r="AS416" s="480">
        <v>0</v>
      </c>
    </row>
    <row r="417" spans="1:45" s="481" customFormat="1" ht="15" customHeight="1" x14ac:dyDescent="0.25">
      <c r="A417" s="476">
        <v>2018</v>
      </c>
      <c r="B417" s="477" t="s">
        <v>17</v>
      </c>
      <c r="C417" s="477" t="s">
        <v>60</v>
      </c>
      <c r="D417" s="482">
        <v>3649</v>
      </c>
      <c r="E417" s="482">
        <v>362</v>
      </c>
      <c r="F417" s="482">
        <v>376</v>
      </c>
      <c r="G417" s="482">
        <v>3287</v>
      </c>
      <c r="H417" s="482">
        <v>265</v>
      </c>
      <c r="I417" s="482">
        <v>91</v>
      </c>
      <c r="J417" s="482">
        <v>6</v>
      </c>
      <c r="K417" s="478">
        <v>0</v>
      </c>
      <c r="L417" s="478">
        <v>201</v>
      </c>
      <c r="M417" s="478">
        <v>99</v>
      </c>
      <c r="N417" s="478">
        <v>76</v>
      </c>
      <c r="O417" s="478">
        <v>0</v>
      </c>
      <c r="P417" s="482">
        <v>1194</v>
      </c>
      <c r="Q417" s="482">
        <v>1562</v>
      </c>
      <c r="R417" s="482">
        <v>531</v>
      </c>
      <c r="S417" s="478">
        <v>0</v>
      </c>
      <c r="T417" s="482">
        <v>3406</v>
      </c>
      <c r="U417" s="482">
        <v>76</v>
      </c>
      <c r="V417" s="482">
        <v>5</v>
      </c>
      <c r="W417" s="482">
        <v>154</v>
      </c>
      <c r="X417" s="482">
        <v>7</v>
      </c>
      <c r="Y417" s="478">
        <v>1</v>
      </c>
      <c r="Z417" s="482">
        <v>3405</v>
      </c>
      <c r="AA417" s="482">
        <v>244</v>
      </c>
      <c r="AB417" s="478">
        <v>0</v>
      </c>
      <c r="AC417" s="483">
        <v>40</v>
      </c>
      <c r="AD417" s="482">
        <v>669</v>
      </c>
      <c r="AE417" s="482">
        <v>1402</v>
      </c>
      <c r="AF417" s="482">
        <v>755</v>
      </c>
      <c r="AG417" s="482">
        <v>582</v>
      </c>
      <c r="AH417" s="482">
        <v>189</v>
      </c>
      <c r="AI417" s="482">
        <v>44</v>
      </c>
      <c r="AJ417" s="482">
        <v>8</v>
      </c>
      <c r="AK417" s="478">
        <v>0</v>
      </c>
      <c r="AL417" s="482">
        <v>3240</v>
      </c>
      <c r="AM417" s="482">
        <v>409</v>
      </c>
      <c r="AN417" s="478">
        <v>0</v>
      </c>
      <c r="AO417" s="482">
        <v>2061</v>
      </c>
      <c r="AP417" s="482">
        <v>1026</v>
      </c>
      <c r="AQ417" s="482">
        <v>201</v>
      </c>
      <c r="AR417" s="482">
        <v>361</v>
      </c>
      <c r="AS417" s="480">
        <v>0</v>
      </c>
    </row>
    <row r="418" spans="1:45" s="481" customFormat="1" ht="15" customHeight="1" x14ac:dyDescent="0.25">
      <c r="A418" s="476">
        <v>2018</v>
      </c>
      <c r="B418" s="477" t="s">
        <v>18</v>
      </c>
      <c r="C418" s="477" t="s">
        <v>60</v>
      </c>
      <c r="D418" s="482">
        <v>14805</v>
      </c>
      <c r="E418" s="482">
        <v>1720</v>
      </c>
      <c r="F418" s="482">
        <v>1003</v>
      </c>
      <c r="G418" s="482">
        <v>13085</v>
      </c>
      <c r="H418" s="482">
        <v>1222</v>
      </c>
      <c r="I418" s="482">
        <v>472</v>
      </c>
      <c r="J418" s="482">
        <v>26</v>
      </c>
      <c r="K418" s="478">
        <v>0</v>
      </c>
      <c r="L418" s="478">
        <v>499</v>
      </c>
      <c r="M418" s="478">
        <v>308</v>
      </c>
      <c r="N418" s="478">
        <v>196</v>
      </c>
      <c r="O418" s="478">
        <v>0</v>
      </c>
      <c r="P418" s="482">
        <v>5350</v>
      </c>
      <c r="Q418" s="482">
        <v>5924</v>
      </c>
      <c r="R418" s="482">
        <v>1811</v>
      </c>
      <c r="S418" s="478">
        <v>0</v>
      </c>
      <c r="T418" s="482">
        <v>12324</v>
      </c>
      <c r="U418" s="482">
        <v>229</v>
      </c>
      <c r="V418" s="482">
        <v>10</v>
      </c>
      <c r="W418" s="482">
        <v>2202</v>
      </c>
      <c r="X418" s="482">
        <v>40</v>
      </c>
      <c r="Y418" s="478">
        <v>0</v>
      </c>
      <c r="Z418" s="482">
        <v>13625</v>
      </c>
      <c r="AA418" s="482">
        <v>1180</v>
      </c>
      <c r="AB418" s="478">
        <v>0</v>
      </c>
      <c r="AC418" s="483">
        <v>38.700000000000003</v>
      </c>
      <c r="AD418" s="482">
        <v>3568</v>
      </c>
      <c r="AE418" s="482">
        <v>5330</v>
      </c>
      <c r="AF418" s="482">
        <v>3089</v>
      </c>
      <c r="AG418" s="482">
        <v>1868</v>
      </c>
      <c r="AH418" s="482">
        <v>619</v>
      </c>
      <c r="AI418" s="482">
        <v>251</v>
      </c>
      <c r="AJ418" s="482">
        <v>80</v>
      </c>
      <c r="AK418" s="478">
        <v>0</v>
      </c>
      <c r="AL418" s="482">
        <v>13705</v>
      </c>
      <c r="AM418" s="482">
        <v>1100</v>
      </c>
      <c r="AN418" s="478">
        <v>0</v>
      </c>
      <c r="AO418" s="482">
        <v>10546</v>
      </c>
      <c r="AP418" s="482">
        <v>2607</v>
      </c>
      <c r="AQ418" s="482">
        <v>701</v>
      </c>
      <c r="AR418" s="482">
        <v>951</v>
      </c>
      <c r="AS418" s="480">
        <v>0</v>
      </c>
    </row>
    <row r="419" spans="1:45" s="481" customFormat="1" ht="15" customHeight="1" x14ac:dyDescent="0.25">
      <c r="A419" s="476">
        <v>2018</v>
      </c>
      <c r="B419" s="477" t="s">
        <v>19</v>
      </c>
      <c r="C419" s="477" t="s">
        <v>60</v>
      </c>
      <c r="D419" s="482">
        <v>12152</v>
      </c>
      <c r="E419" s="482">
        <v>942</v>
      </c>
      <c r="F419" s="482">
        <v>904</v>
      </c>
      <c r="G419" s="482">
        <v>11210</v>
      </c>
      <c r="H419" s="482">
        <v>623</v>
      </c>
      <c r="I419" s="482">
        <v>292</v>
      </c>
      <c r="J419" s="482">
        <v>27</v>
      </c>
      <c r="K419" s="478">
        <v>0</v>
      </c>
      <c r="L419" s="478">
        <v>341</v>
      </c>
      <c r="M419" s="478">
        <v>352</v>
      </c>
      <c r="N419" s="478">
        <v>211</v>
      </c>
      <c r="O419" s="478">
        <v>0</v>
      </c>
      <c r="P419" s="482">
        <v>3471</v>
      </c>
      <c r="Q419" s="482">
        <v>5808</v>
      </c>
      <c r="R419" s="482">
        <v>1931</v>
      </c>
      <c r="S419" s="478">
        <v>0</v>
      </c>
      <c r="T419" s="482">
        <v>11514</v>
      </c>
      <c r="U419" s="482">
        <v>63</v>
      </c>
      <c r="V419" s="482">
        <v>39</v>
      </c>
      <c r="W419" s="482">
        <v>82</v>
      </c>
      <c r="X419" s="482">
        <v>49</v>
      </c>
      <c r="Y419" s="482">
        <v>405</v>
      </c>
      <c r="Z419" s="482">
        <v>10942</v>
      </c>
      <c r="AA419" s="482">
        <v>1210</v>
      </c>
      <c r="AB419" s="478">
        <v>0</v>
      </c>
      <c r="AC419" s="483">
        <v>41.4</v>
      </c>
      <c r="AD419" s="482">
        <v>2137</v>
      </c>
      <c r="AE419" s="482">
        <v>3818</v>
      </c>
      <c r="AF419" s="482">
        <v>2965</v>
      </c>
      <c r="AG419" s="482">
        <v>2295</v>
      </c>
      <c r="AH419" s="482">
        <v>684</v>
      </c>
      <c r="AI419" s="482">
        <v>203</v>
      </c>
      <c r="AJ419" s="482">
        <v>50</v>
      </c>
      <c r="AK419" s="478">
        <v>0</v>
      </c>
      <c r="AL419" s="492">
        <v>9276</v>
      </c>
      <c r="AM419" s="492">
        <v>29</v>
      </c>
      <c r="AN419" s="492">
        <v>2847</v>
      </c>
      <c r="AO419" s="482">
        <v>7554</v>
      </c>
      <c r="AP419" s="482">
        <v>1606</v>
      </c>
      <c r="AQ419" s="482">
        <v>68</v>
      </c>
      <c r="AR419" s="482">
        <v>85</v>
      </c>
      <c r="AS419" s="485">
        <v>2839</v>
      </c>
    </row>
    <row r="420" spans="1:45" s="481" customFormat="1" ht="15" customHeight="1" x14ac:dyDescent="0.25">
      <c r="A420" s="476">
        <v>2018</v>
      </c>
      <c r="B420" s="477" t="s">
        <v>20</v>
      </c>
      <c r="C420" s="477" t="s">
        <v>60</v>
      </c>
      <c r="D420" s="478">
        <v>195</v>
      </c>
      <c r="E420" s="484" t="s">
        <v>1</v>
      </c>
      <c r="F420" s="484" t="s">
        <v>1</v>
      </c>
      <c r="G420" s="484" t="s">
        <v>1</v>
      </c>
      <c r="H420" s="484" t="s">
        <v>1</v>
      </c>
      <c r="I420" s="484" t="s">
        <v>1</v>
      </c>
      <c r="J420" s="484" t="s">
        <v>1</v>
      </c>
      <c r="K420" s="484" t="s">
        <v>1</v>
      </c>
      <c r="L420" s="484" t="s">
        <v>1</v>
      </c>
      <c r="M420" s="484" t="s">
        <v>1</v>
      </c>
      <c r="N420" s="484" t="s">
        <v>1</v>
      </c>
      <c r="O420" s="484" t="s">
        <v>1</v>
      </c>
      <c r="P420" s="484" t="s">
        <v>1</v>
      </c>
      <c r="Q420" s="484" t="s">
        <v>1</v>
      </c>
      <c r="R420" s="484" t="s">
        <v>1</v>
      </c>
      <c r="S420" s="484" t="s">
        <v>1</v>
      </c>
      <c r="T420" s="484" t="s">
        <v>1</v>
      </c>
      <c r="U420" s="484" t="s">
        <v>1</v>
      </c>
      <c r="V420" s="484" t="s">
        <v>1</v>
      </c>
      <c r="W420" s="484" t="s">
        <v>1</v>
      </c>
      <c r="X420" s="484" t="s">
        <v>1</v>
      </c>
      <c r="Y420" s="484" t="s">
        <v>1</v>
      </c>
      <c r="Z420" s="478">
        <v>168</v>
      </c>
      <c r="AA420" s="478">
        <v>27</v>
      </c>
      <c r="AB420" s="478">
        <v>0</v>
      </c>
      <c r="AC420" s="479">
        <v>41.3</v>
      </c>
      <c r="AD420" s="478">
        <v>43</v>
      </c>
      <c r="AE420" s="478">
        <v>56</v>
      </c>
      <c r="AF420" s="478">
        <v>43</v>
      </c>
      <c r="AG420" s="478">
        <v>33</v>
      </c>
      <c r="AH420" s="478">
        <v>11</v>
      </c>
      <c r="AI420" s="478" t="s">
        <v>669</v>
      </c>
      <c r="AJ420" s="478" t="s">
        <v>669</v>
      </c>
      <c r="AK420" s="478">
        <v>0</v>
      </c>
      <c r="AL420" s="484" t="s">
        <v>1</v>
      </c>
      <c r="AM420" s="484" t="s">
        <v>1</v>
      </c>
      <c r="AN420" s="484" t="s">
        <v>1</v>
      </c>
      <c r="AO420" s="484" t="s">
        <v>1</v>
      </c>
      <c r="AP420" s="484" t="s">
        <v>1</v>
      </c>
      <c r="AQ420" s="484" t="s">
        <v>1</v>
      </c>
      <c r="AR420" s="484" t="s">
        <v>1</v>
      </c>
      <c r="AS420" s="487" t="s">
        <v>1</v>
      </c>
    </row>
    <row r="421" spans="1:45" s="481" customFormat="1" ht="15" customHeight="1" x14ac:dyDescent="0.25">
      <c r="A421" s="476">
        <v>2018</v>
      </c>
      <c r="B421" s="477" t="s">
        <v>21</v>
      </c>
      <c r="C421" s="477" t="s">
        <v>60</v>
      </c>
      <c r="D421" s="478">
        <v>121</v>
      </c>
      <c r="E421" s="478">
        <v>18</v>
      </c>
      <c r="F421" s="478">
        <v>28</v>
      </c>
      <c r="G421" s="478">
        <v>103</v>
      </c>
      <c r="H421" s="478">
        <v>11</v>
      </c>
      <c r="I421" s="478">
        <v>5</v>
      </c>
      <c r="J421" s="478">
        <v>2</v>
      </c>
      <c r="K421" s="478">
        <v>0</v>
      </c>
      <c r="L421" s="478">
        <v>13</v>
      </c>
      <c r="M421" s="478">
        <v>8</v>
      </c>
      <c r="N421" s="478">
        <v>7</v>
      </c>
      <c r="O421" s="478">
        <v>0</v>
      </c>
      <c r="P421" s="478">
        <v>25</v>
      </c>
      <c r="Q421" s="478">
        <v>46</v>
      </c>
      <c r="R421" s="478">
        <v>32</v>
      </c>
      <c r="S421" s="478">
        <v>0</v>
      </c>
      <c r="T421" s="478">
        <v>107</v>
      </c>
      <c r="U421" s="478">
        <v>5</v>
      </c>
      <c r="V421" s="478">
        <v>0</v>
      </c>
      <c r="W421" s="478">
        <v>4</v>
      </c>
      <c r="X421" s="478">
        <v>2</v>
      </c>
      <c r="Y421" s="478">
        <v>3</v>
      </c>
      <c r="Z421" s="478">
        <v>96</v>
      </c>
      <c r="AA421" s="478">
        <v>24</v>
      </c>
      <c r="AB421" s="478">
        <v>1</v>
      </c>
      <c r="AC421" s="479">
        <v>44.6</v>
      </c>
      <c r="AD421" s="478">
        <v>14</v>
      </c>
      <c r="AE421" s="478">
        <v>38</v>
      </c>
      <c r="AF421" s="478">
        <v>23</v>
      </c>
      <c r="AG421" s="478">
        <v>25</v>
      </c>
      <c r="AH421" s="478">
        <v>14</v>
      </c>
      <c r="AI421" s="478">
        <v>5</v>
      </c>
      <c r="AJ421" s="478">
        <v>2</v>
      </c>
      <c r="AK421" s="478">
        <v>0</v>
      </c>
      <c r="AL421" s="478">
        <v>115</v>
      </c>
      <c r="AM421" s="478">
        <v>6</v>
      </c>
      <c r="AN421" s="478">
        <v>0</v>
      </c>
      <c r="AO421" s="478">
        <v>54</v>
      </c>
      <c r="AP421" s="478">
        <v>34</v>
      </c>
      <c r="AQ421" s="478">
        <v>18</v>
      </c>
      <c r="AR421" s="478">
        <v>15</v>
      </c>
      <c r="AS421" s="480">
        <v>0</v>
      </c>
    </row>
    <row r="422" spans="1:45" s="481" customFormat="1" ht="15" customHeight="1" x14ac:dyDescent="0.25">
      <c r="A422" s="476">
        <v>2018</v>
      </c>
      <c r="B422" s="477" t="s">
        <v>22</v>
      </c>
      <c r="C422" s="477" t="s">
        <v>60</v>
      </c>
      <c r="D422" s="478">
        <v>132</v>
      </c>
      <c r="E422" s="484" t="s">
        <v>1</v>
      </c>
      <c r="F422" s="484" t="s">
        <v>1</v>
      </c>
      <c r="G422" s="484" t="s">
        <v>1</v>
      </c>
      <c r="H422" s="484" t="s">
        <v>1</v>
      </c>
      <c r="I422" s="484" t="s">
        <v>1</v>
      </c>
      <c r="J422" s="484" t="s">
        <v>1</v>
      </c>
      <c r="K422" s="484" t="s">
        <v>1</v>
      </c>
      <c r="L422" s="484" t="s">
        <v>1</v>
      </c>
      <c r="M422" s="484" t="s">
        <v>1</v>
      </c>
      <c r="N422" s="484" t="s">
        <v>1</v>
      </c>
      <c r="O422" s="484" t="s">
        <v>1</v>
      </c>
      <c r="P422" s="484" t="s">
        <v>1</v>
      </c>
      <c r="Q422" s="484" t="s">
        <v>1</v>
      </c>
      <c r="R422" s="484" t="s">
        <v>1</v>
      </c>
      <c r="S422" s="484" t="s">
        <v>1</v>
      </c>
      <c r="T422" s="484" t="s">
        <v>1</v>
      </c>
      <c r="U422" s="484" t="s">
        <v>1</v>
      </c>
      <c r="V422" s="484" t="s">
        <v>1</v>
      </c>
      <c r="W422" s="484" t="s">
        <v>1</v>
      </c>
      <c r="X422" s="484" t="s">
        <v>1</v>
      </c>
      <c r="Y422" s="484" t="s">
        <v>1</v>
      </c>
      <c r="Z422" s="484" t="s">
        <v>1</v>
      </c>
      <c r="AA422" s="484" t="s">
        <v>1</v>
      </c>
      <c r="AB422" s="484" t="s">
        <v>1</v>
      </c>
      <c r="AC422" s="486" t="s">
        <v>1</v>
      </c>
      <c r="AD422" s="484" t="s">
        <v>1</v>
      </c>
      <c r="AE422" s="484" t="s">
        <v>1</v>
      </c>
      <c r="AF422" s="484" t="s">
        <v>1</v>
      </c>
      <c r="AG422" s="484" t="s">
        <v>1</v>
      </c>
      <c r="AH422" s="484" t="s">
        <v>1</v>
      </c>
      <c r="AI422" s="484" t="s">
        <v>1</v>
      </c>
      <c r="AJ422" s="484" t="s">
        <v>1</v>
      </c>
      <c r="AK422" s="484" t="s">
        <v>1</v>
      </c>
      <c r="AL422" s="484" t="s">
        <v>1</v>
      </c>
      <c r="AM422" s="484" t="s">
        <v>1</v>
      </c>
      <c r="AN422" s="484" t="s">
        <v>1</v>
      </c>
      <c r="AO422" s="484" t="s">
        <v>1</v>
      </c>
      <c r="AP422" s="484" t="s">
        <v>1</v>
      </c>
      <c r="AQ422" s="484" t="s">
        <v>1</v>
      </c>
      <c r="AR422" s="484" t="s">
        <v>1</v>
      </c>
      <c r="AS422" s="487" t="s">
        <v>1</v>
      </c>
    </row>
    <row r="423" spans="1:45" s="481" customFormat="1" ht="15" customHeight="1" x14ac:dyDescent="0.25">
      <c r="A423" s="476">
        <v>2018</v>
      </c>
      <c r="B423" s="477" t="s">
        <v>376</v>
      </c>
      <c r="C423" s="477" t="s">
        <v>60</v>
      </c>
      <c r="D423" s="482">
        <v>122746</v>
      </c>
      <c r="E423" s="484" t="s">
        <v>1</v>
      </c>
      <c r="F423" s="484" t="s">
        <v>1</v>
      </c>
      <c r="G423" s="484" t="s">
        <v>1</v>
      </c>
      <c r="H423" s="484" t="s">
        <v>1</v>
      </c>
      <c r="I423" s="484" t="s">
        <v>1</v>
      </c>
      <c r="J423" s="484" t="s">
        <v>1</v>
      </c>
      <c r="K423" s="484" t="s">
        <v>1</v>
      </c>
      <c r="L423" s="484" t="s">
        <v>1</v>
      </c>
      <c r="M423" s="484" t="s">
        <v>1</v>
      </c>
      <c r="N423" s="484" t="s">
        <v>1</v>
      </c>
      <c r="O423" s="484" t="s">
        <v>1</v>
      </c>
      <c r="P423" s="484" t="s">
        <v>1</v>
      </c>
      <c r="Q423" s="484" t="s">
        <v>1</v>
      </c>
      <c r="R423" s="484" t="s">
        <v>1</v>
      </c>
      <c r="S423" s="484" t="s">
        <v>1</v>
      </c>
      <c r="T423" s="482">
        <v>109446</v>
      </c>
      <c r="U423" s="482">
        <v>1348</v>
      </c>
      <c r="V423" s="482">
        <v>229</v>
      </c>
      <c r="W423" s="482">
        <v>4562</v>
      </c>
      <c r="X423" s="482">
        <v>518</v>
      </c>
      <c r="Y423" s="482">
        <v>6316</v>
      </c>
      <c r="Z423" s="482">
        <v>111239</v>
      </c>
      <c r="AA423" s="482">
        <v>11374</v>
      </c>
      <c r="AB423" s="478">
        <v>1</v>
      </c>
      <c r="AC423" s="483">
        <v>41.1</v>
      </c>
      <c r="AD423" s="482">
        <v>23558</v>
      </c>
      <c r="AE423" s="482">
        <v>37341</v>
      </c>
      <c r="AF423" s="482">
        <v>29889</v>
      </c>
      <c r="AG423" s="482">
        <v>22623</v>
      </c>
      <c r="AH423" s="482">
        <v>6257</v>
      </c>
      <c r="AI423" s="482">
        <v>2253</v>
      </c>
      <c r="AJ423" s="482">
        <v>684</v>
      </c>
      <c r="AK423" s="482">
        <v>0</v>
      </c>
      <c r="AL423" s="482">
        <v>111429</v>
      </c>
      <c r="AM423" s="482">
        <v>8128</v>
      </c>
      <c r="AN423" s="482">
        <v>2862</v>
      </c>
      <c r="AO423" s="482">
        <v>70948</v>
      </c>
      <c r="AP423" s="482">
        <v>26254</v>
      </c>
      <c r="AQ423" s="482">
        <v>11602</v>
      </c>
      <c r="AR423" s="482">
        <v>10741</v>
      </c>
      <c r="AS423" s="485">
        <v>2874</v>
      </c>
    </row>
    <row r="424" spans="1:45" s="481" customFormat="1" ht="15" customHeight="1" x14ac:dyDescent="0.25">
      <c r="A424" s="490">
        <v>2019</v>
      </c>
      <c r="B424" s="491" t="s">
        <v>10</v>
      </c>
      <c r="C424" s="491" t="s">
        <v>60</v>
      </c>
      <c r="D424" s="482">
        <v>2390</v>
      </c>
      <c r="E424" s="482">
        <v>231</v>
      </c>
      <c r="F424" s="492">
        <v>207</v>
      </c>
      <c r="G424" s="482">
        <v>2159</v>
      </c>
      <c r="H424" s="482">
        <v>169</v>
      </c>
      <c r="I424" s="482">
        <v>55</v>
      </c>
      <c r="J424" s="482">
        <v>7</v>
      </c>
      <c r="K424" s="478">
        <v>0</v>
      </c>
      <c r="L424" s="492">
        <v>75</v>
      </c>
      <c r="M424" s="492">
        <v>66</v>
      </c>
      <c r="N424" s="492">
        <v>66</v>
      </c>
      <c r="O424" s="492">
        <v>0</v>
      </c>
      <c r="P424" s="482">
        <v>593</v>
      </c>
      <c r="Q424" s="482">
        <v>1196</v>
      </c>
      <c r="R424" s="482">
        <v>370</v>
      </c>
      <c r="S424" s="478">
        <v>0</v>
      </c>
      <c r="T424" s="482">
        <v>2313</v>
      </c>
      <c r="U424" s="478">
        <v>11</v>
      </c>
      <c r="V424" s="482">
        <v>7</v>
      </c>
      <c r="W424" s="482">
        <v>34</v>
      </c>
      <c r="X424" s="482">
        <v>13</v>
      </c>
      <c r="Y424" s="482">
        <v>12</v>
      </c>
      <c r="Z424" s="482">
        <v>2158</v>
      </c>
      <c r="AA424" s="482">
        <v>232</v>
      </c>
      <c r="AB424" s="478">
        <v>0</v>
      </c>
      <c r="AC424" s="483">
        <v>41.4</v>
      </c>
      <c r="AD424" s="482">
        <v>500</v>
      </c>
      <c r="AE424" s="482">
        <v>554</v>
      </c>
      <c r="AF424" s="482">
        <v>617</v>
      </c>
      <c r="AG424" s="482">
        <v>612</v>
      </c>
      <c r="AH424" s="482">
        <v>88</v>
      </c>
      <c r="AI424" s="482">
        <v>18</v>
      </c>
      <c r="AJ424" s="478">
        <v>1</v>
      </c>
      <c r="AK424" s="478">
        <v>0</v>
      </c>
      <c r="AL424" s="482">
        <v>2332</v>
      </c>
      <c r="AM424" s="482">
        <v>58</v>
      </c>
      <c r="AN424" s="482">
        <v>0</v>
      </c>
      <c r="AO424" s="482">
        <v>1165</v>
      </c>
      <c r="AP424" s="482">
        <v>579</v>
      </c>
      <c r="AQ424" s="482">
        <v>436</v>
      </c>
      <c r="AR424" s="482">
        <v>210</v>
      </c>
      <c r="AS424" s="480">
        <v>0</v>
      </c>
    </row>
    <row r="425" spans="1:45" s="481" customFormat="1" ht="15" customHeight="1" x14ac:dyDescent="0.25">
      <c r="A425" s="490">
        <v>2019</v>
      </c>
      <c r="B425" s="491" t="s">
        <v>11</v>
      </c>
      <c r="C425" s="491" t="s">
        <v>60</v>
      </c>
      <c r="D425" s="482">
        <v>742</v>
      </c>
      <c r="E425" s="484" t="s">
        <v>1</v>
      </c>
      <c r="F425" s="492">
        <v>36</v>
      </c>
      <c r="G425" s="484" t="s">
        <v>1</v>
      </c>
      <c r="H425" s="484" t="s">
        <v>1</v>
      </c>
      <c r="I425" s="484" t="s">
        <v>1</v>
      </c>
      <c r="J425" s="484" t="s">
        <v>1</v>
      </c>
      <c r="K425" s="484" t="s">
        <v>1</v>
      </c>
      <c r="L425" s="492">
        <v>14</v>
      </c>
      <c r="M425" s="492">
        <v>10</v>
      </c>
      <c r="N425" s="492">
        <v>12</v>
      </c>
      <c r="O425" s="492">
        <v>0</v>
      </c>
      <c r="P425" s="484" t="s">
        <v>1</v>
      </c>
      <c r="Q425" s="484" t="s">
        <v>1</v>
      </c>
      <c r="R425" s="484" t="s">
        <v>1</v>
      </c>
      <c r="S425" s="484" t="s">
        <v>1</v>
      </c>
      <c r="T425" s="482">
        <v>669</v>
      </c>
      <c r="U425" s="478">
        <v>6</v>
      </c>
      <c r="V425" s="482">
        <v>5</v>
      </c>
      <c r="W425" s="478">
        <v>9</v>
      </c>
      <c r="X425" s="482">
        <v>12</v>
      </c>
      <c r="Y425" s="482">
        <v>41</v>
      </c>
      <c r="Z425" s="482">
        <v>670</v>
      </c>
      <c r="AA425" s="482">
        <v>72</v>
      </c>
      <c r="AB425" s="478">
        <v>0</v>
      </c>
      <c r="AC425" s="483">
        <v>42.3</v>
      </c>
      <c r="AD425" s="482">
        <v>165</v>
      </c>
      <c r="AE425" s="482">
        <v>178</v>
      </c>
      <c r="AF425" s="482">
        <v>129</v>
      </c>
      <c r="AG425" s="482">
        <v>185</v>
      </c>
      <c r="AH425" s="482">
        <v>67</v>
      </c>
      <c r="AI425" s="482">
        <v>15</v>
      </c>
      <c r="AJ425" s="482">
        <v>3</v>
      </c>
      <c r="AK425" s="478">
        <v>0</v>
      </c>
      <c r="AL425" s="482">
        <v>710</v>
      </c>
      <c r="AM425" s="482">
        <v>32</v>
      </c>
      <c r="AN425" s="482">
        <v>0</v>
      </c>
      <c r="AO425" s="482">
        <v>361</v>
      </c>
      <c r="AP425" s="482">
        <v>169</v>
      </c>
      <c r="AQ425" s="482">
        <v>117</v>
      </c>
      <c r="AR425" s="482">
        <v>95</v>
      </c>
      <c r="AS425" s="480">
        <v>0</v>
      </c>
    </row>
    <row r="426" spans="1:45" s="481" customFormat="1" ht="15" customHeight="1" x14ac:dyDescent="0.25">
      <c r="A426" s="490">
        <v>2019</v>
      </c>
      <c r="B426" s="491" t="s">
        <v>12</v>
      </c>
      <c r="C426" s="491" t="s">
        <v>60</v>
      </c>
      <c r="D426" s="482">
        <v>4318</v>
      </c>
      <c r="E426" s="482">
        <v>434</v>
      </c>
      <c r="F426" s="492">
        <v>396</v>
      </c>
      <c r="G426" s="482">
        <v>3884</v>
      </c>
      <c r="H426" s="482">
        <v>283</v>
      </c>
      <c r="I426" s="482">
        <v>135</v>
      </c>
      <c r="J426" s="482">
        <v>16</v>
      </c>
      <c r="K426" s="478">
        <v>0</v>
      </c>
      <c r="L426" s="492">
        <v>185</v>
      </c>
      <c r="M426" s="492">
        <v>116</v>
      </c>
      <c r="N426" s="492">
        <v>95</v>
      </c>
      <c r="O426" s="492">
        <v>0</v>
      </c>
      <c r="P426" s="482">
        <v>981</v>
      </c>
      <c r="Q426" s="482">
        <v>1962</v>
      </c>
      <c r="R426" s="482">
        <v>941</v>
      </c>
      <c r="S426" s="478">
        <v>0</v>
      </c>
      <c r="T426" s="482">
        <v>4114</v>
      </c>
      <c r="U426" s="482">
        <v>5</v>
      </c>
      <c r="V426" s="482">
        <v>1</v>
      </c>
      <c r="W426" s="482">
        <v>154</v>
      </c>
      <c r="X426" s="482">
        <v>9</v>
      </c>
      <c r="Y426" s="482">
        <v>35</v>
      </c>
      <c r="Z426" s="482">
        <v>4093</v>
      </c>
      <c r="AA426" s="482">
        <v>225</v>
      </c>
      <c r="AB426" s="478">
        <v>0</v>
      </c>
      <c r="AC426" s="483">
        <v>43.5</v>
      </c>
      <c r="AD426" s="482">
        <v>628</v>
      </c>
      <c r="AE426" s="482">
        <v>1124</v>
      </c>
      <c r="AF426" s="482">
        <v>1110</v>
      </c>
      <c r="AG426" s="482">
        <v>979</v>
      </c>
      <c r="AH426" s="482">
        <v>316</v>
      </c>
      <c r="AI426" s="482">
        <v>120</v>
      </c>
      <c r="AJ426" s="482">
        <v>41</v>
      </c>
      <c r="AK426" s="478">
        <v>0</v>
      </c>
      <c r="AL426" s="482">
        <v>4054</v>
      </c>
      <c r="AM426" s="482">
        <v>264</v>
      </c>
      <c r="AN426" s="478">
        <v>0</v>
      </c>
      <c r="AO426" s="482">
        <v>1953</v>
      </c>
      <c r="AP426" s="482">
        <v>947</v>
      </c>
      <c r="AQ426" s="482">
        <v>659</v>
      </c>
      <c r="AR426" s="482">
        <v>759</v>
      </c>
      <c r="AS426" s="480">
        <v>0</v>
      </c>
    </row>
    <row r="427" spans="1:45" s="481" customFormat="1" ht="15" customHeight="1" x14ac:dyDescent="0.25">
      <c r="A427" s="490">
        <v>2019</v>
      </c>
      <c r="B427" s="491" t="s">
        <v>13</v>
      </c>
      <c r="C427" s="491" t="s">
        <v>60</v>
      </c>
      <c r="D427" s="478">
        <v>3286</v>
      </c>
      <c r="E427" s="484" t="s">
        <v>1</v>
      </c>
      <c r="F427" s="484" t="s">
        <v>1</v>
      </c>
      <c r="G427" s="484" t="s">
        <v>1</v>
      </c>
      <c r="H427" s="484" t="s">
        <v>1</v>
      </c>
      <c r="I427" s="484" t="s">
        <v>1</v>
      </c>
      <c r="J427" s="484" t="s">
        <v>1</v>
      </c>
      <c r="K427" s="484" t="s">
        <v>1</v>
      </c>
      <c r="L427" s="484" t="s">
        <v>1</v>
      </c>
      <c r="M427" s="484" t="s">
        <v>1</v>
      </c>
      <c r="N427" s="484" t="s">
        <v>1</v>
      </c>
      <c r="O427" s="484" t="s">
        <v>1</v>
      </c>
      <c r="P427" s="484" t="s">
        <v>1</v>
      </c>
      <c r="Q427" s="484" t="s">
        <v>1</v>
      </c>
      <c r="R427" s="484" t="s">
        <v>1</v>
      </c>
      <c r="S427" s="484" t="s">
        <v>1</v>
      </c>
      <c r="T427" s="484" t="s">
        <v>1</v>
      </c>
      <c r="U427" s="484" t="s">
        <v>1</v>
      </c>
      <c r="V427" s="484" t="s">
        <v>1</v>
      </c>
      <c r="W427" s="484" t="s">
        <v>1</v>
      </c>
      <c r="X427" s="484" t="s">
        <v>1</v>
      </c>
      <c r="Y427" s="484" t="s">
        <v>1</v>
      </c>
      <c r="Z427" s="484" t="s">
        <v>1</v>
      </c>
      <c r="AA427" s="484" t="s">
        <v>1</v>
      </c>
      <c r="AB427" s="484" t="s">
        <v>1</v>
      </c>
      <c r="AC427" s="486" t="s">
        <v>1</v>
      </c>
      <c r="AD427" s="484" t="s">
        <v>1</v>
      </c>
      <c r="AE427" s="484" t="s">
        <v>1</v>
      </c>
      <c r="AF427" s="484" t="s">
        <v>1</v>
      </c>
      <c r="AG427" s="484" t="s">
        <v>1</v>
      </c>
      <c r="AH427" s="484" t="s">
        <v>1</v>
      </c>
      <c r="AI427" s="484" t="s">
        <v>1</v>
      </c>
      <c r="AJ427" s="484" t="s">
        <v>1</v>
      </c>
      <c r="AK427" s="484" t="s">
        <v>1</v>
      </c>
      <c r="AL427" s="484" t="s">
        <v>1</v>
      </c>
      <c r="AM427" s="484" t="s">
        <v>1</v>
      </c>
      <c r="AN427" s="484" t="s">
        <v>1</v>
      </c>
      <c r="AO427" s="484" t="s">
        <v>1</v>
      </c>
      <c r="AP427" s="484" t="s">
        <v>1</v>
      </c>
      <c r="AQ427" s="484" t="s">
        <v>1</v>
      </c>
      <c r="AR427" s="484" t="s">
        <v>1</v>
      </c>
      <c r="AS427" s="487" t="s">
        <v>1</v>
      </c>
    </row>
    <row r="428" spans="1:45" s="481" customFormat="1" ht="15" customHeight="1" x14ac:dyDescent="0.25">
      <c r="A428" s="490">
        <v>2019</v>
      </c>
      <c r="B428" s="491" t="s">
        <v>14</v>
      </c>
      <c r="C428" s="491" t="s">
        <v>60</v>
      </c>
      <c r="D428" s="482">
        <v>27993</v>
      </c>
      <c r="E428" s="482">
        <v>2431</v>
      </c>
      <c r="F428" s="492">
        <v>143</v>
      </c>
      <c r="G428" s="482">
        <v>25562</v>
      </c>
      <c r="H428" s="482">
        <v>1478</v>
      </c>
      <c r="I428" s="482">
        <v>905</v>
      </c>
      <c r="J428" s="482">
        <v>48</v>
      </c>
      <c r="K428" s="478">
        <v>0</v>
      </c>
      <c r="L428" s="492">
        <v>18</v>
      </c>
      <c r="M428" s="492">
        <v>28</v>
      </c>
      <c r="N428" s="492">
        <v>97</v>
      </c>
      <c r="O428" s="492">
        <v>0</v>
      </c>
      <c r="P428" s="482">
        <v>7236</v>
      </c>
      <c r="Q428" s="482">
        <v>14702</v>
      </c>
      <c r="R428" s="482">
        <v>3624</v>
      </c>
      <c r="S428" s="478">
        <v>0</v>
      </c>
      <c r="T428" s="482">
        <v>24415</v>
      </c>
      <c r="U428" s="478">
        <v>0</v>
      </c>
      <c r="V428" s="478">
        <v>0</v>
      </c>
      <c r="W428" s="482">
        <v>20</v>
      </c>
      <c r="X428" s="482">
        <v>4</v>
      </c>
      <c r="Y428" s="482">
        <v>3554</v>
      </c>
      <c r="Z428" s="482">
        <v>25089</v>
      </c>
      <c r="AA428" s="482">
        <v>2904</v>
      </c>
      <c r="AB428" s="478">
        <v>0</v>
      </c>
      <c r="AC428" s="483">
        <v>41.2</v>
      </c>
      <c r="AD428" s="482">
        <v>4809</v>
      </c>
      <c r="AE428" s="482">
        <v>8130</v>
      </c>
      <c r="AF428" s="482">
        <v>8108</v>
      </c>
      <c r="AG428" s="482">
        <v>5602</v>
      </c>
      <c r="AH428" s="482">
        <v>1012</v>
      </c>
      <c r="AI428" s="482">
        <v>261</v>
      </c>
      <c r="AJ428" s="482">
        <v>71</v>
      </c>
      <c r="AK428" s="478">
        <v>0</v>
      </c>
      <c r="AL428" s="482">
        <v>27967</v>
      </c>
      <c r="AM428" s="478">
        <v>10</v>
      </c>
      <c r="AN428" s="478">
        <v>16</v>
      </c>
      <c r="AO428" s="482">
        <v>16035</v>
      </c>
      <c r="AP428" s="482">
        <v>7831</v>
      </c>
      <c r="AQ428" s="482">
        <v>1859</v>
      </c>
      <c r="AR428" s="482">
        <v>2263</v>
      </c>
      <c r="AS428" s="480">
        <v>5</v>
      </c>
    </row>
    <row r="429" spans="1:45" s="481" customFormat="1" ht="15" customHeight="1" x14ac:dyDescent="0.25">
      <c r="A429" s="490">
        <v>2019</v>
      </c>
      <c r="B429" s="491" t="s">
        <v>15</v>
      </c>
      <c r="C429" s="491" t="s">
        <v>60</v>
      </c>
      <c r="D429" s="482">
        <v>52809</v>
      </c>
      <c r="E429" s="482">
        <v>5751</v>
      </c>
      <c r="F429" s="492">
        <v>3127</v>
      </c>
      <c r="G429" s="482">
        <v>47058</v>
      </c>
      <c r="H429" s="482">
        <v>4230</v>
      </c>
      <c r="I429" s="482">
        <v>1445</v>
      </c>
      <c r="J429" s="482">
        <v>76</v>
      </c>
      <c r="K429" s="482">
        <v>0</v>
      </c>
      <c r="L429" s="492">
        <v>1197</v>
      </c>
      <c r="M429" s="492">
        <v>962</v>
      </c>
      <c r="N429" s="492">
        <v>968</v>
      </c>
      <c r="O429" s="492">
        <v>0</v>
      </c>
      <c r="P429" s="482">
        <v>15638</v>
      </c>
      <c r="Q429" s="482">
        <v>22820</v>
      </c>
      <c r="R429" s="482">
        <v>8600</v>
      </c>
      <c r="S429" s="478">
        <v>0</v>
      </c>
      <c r="T429" s="482">
        <v>47729</v>
      </c>
      <c r="U429" s="482">
        <v>1129</v>
      </c>
      <c r="V429" s="482">
        <v>156</v>
      </c>
      <c r="W429" s="482">
        <v>2057</v>
      </c>
      <c r="X429" s="482">
        <v>368</v>
      </c>
      <c r="Y429" s="482">
        <v>1370</v>
      </c>
      <c r="Z429" s="482">
        <v>47791</v>
      </c>
      <c r="AA429" s="482">
        <v>5018</v>
      </c>
      <c r="AB429" s="478">
        <v>0</v>
      </c>
      <c r="AC429" s="483">
        <v>40.799999999999997</v>
      </c>
      <c r="AD429" s="482">
        <v>10764</v>
      </c>
      <c r="AE429" s="482">
        <v>16470</v>
      </c>
      <c r="AF429" s="482">
        <v>11945</v>
      </c>
      <c r="AG429" s="482">
        <v>9163</v>
      </c>
      <c r="AH429" s="482">
        <v>2898</v>
      </c>
      <c r="AI429" s="482">
        <v>1166</v>
      </c>
      <c r="AJ429" s="482">
        <v>403</v>
      </c>
      <c r="AK429" s="482">
        <v>0</v>
      </c>
      <c r="AL429" s="482">
        <v>46695</v>
      </c>
      <c r="AM429" s="482">
        <v>6114</v>
      </c>
      <c r="AN429" s="482">
        <v>0</v>
      </c>
      <c r="AO429" s="482">
        <v>29606</v>
      </c>
      <c r="AP429" s="482">
        <v>11825</v>
      </c>
      <c r="AQ429" s="482">
        <v>6465</v>
      </c>
      <c r="AR429" s="482">
        <v>4896</v>
      </c>
      <c r="AS429" s="485">
        <v>17</v>
      </c>
    </row>
    <row r="430" spans="1:45" s="481" customFormat="1" ht="15" customHeight="1" x14ac:dyDescent="0.25">
      <c r="A430" s="490">
        <v>2019</v>
      </c>
      <c r="B430" s="491" t="s">
        <v>16</v>
      </c>
      <c r="C430" s="491" t="s">
        <v>60</v>
      </c>
      <c r="D430" s="482">
        <v>3518</v>
      </c>
      <c r="E430" s="482">
        <v>351</v>
      </c>
      <c r="F430" s="492">
        <v>218</v>
      </c>
      <c r="G430" s="482">
        <v>3167</v>
      </c>
      <c r="H430" s="482">
        <v>253</v>
      </c>
      <c r="I430" s="482">
        <v>92</v>
      </c>
      <c r="J430" s="482">
        <v>6</v>
      </c>
      <c r="K430" s="478">
        <v>0</v>
      </c>
      <c r="L430" s="492">
        <v>56</v>
      </c>
      <c r="M430" s="492">
        <v>64</v>
      </c>
      <c r="N430" s="492">
        <v>98</v>
      </c>
      <c r="O430" s="492">
        <v>0</v>
      </c>
      <c r="P430" s="482">
        <v>837</v>
      </c>
      <c r="Q430" s="482">
        <v>1633</v>
      </c>
      <c r="R430" s="482">
        <v>697</v>
      </c>
      <c r="S430" s="478">
        <v>0</v>
      </c>
      <c r="T430" s="482">
        <v>3376</v>
      </c>
      <c r="U430" s="478">
        <v>25</v>
      </c>
      <c r="V430" s="482">
        <v>2</v>
      </c>
      <c r="W430" s="482">
        <v>92</v>
      </c>
      <c r="X430" s="482">
        <v>23</v>
      </c>
      <c r="Y430" s="482">
        <v>0</v>
      </c>
      <c r="Z430" s="482">
        <v>3132</v>
      </c>
      <c r="AA430" s="482">
        <v>386</v>
      </c>
      <c r="AB430" s="478">
        <v>0</v>
      </c>
      <c r="AC430" s="483">
        <v>43.1</v>
      </c>
      <c r="AD430" s="482">
        <v>480</v>
      </c>
      <c r="AE430" s="482">
        <v>1061</v>
      </c>
      <c r="AF430" s="482">
        <v>887</v>
      </c>
      <c r="AG430" s="482">
        <v>695</v>
      </c>
      <c r="AH430" s="482">
        <v>241</v>
      </c>
      <c r="AI430" s="482">
        <v>104</v>
      </c>
      <c r="AJ430" s="482">
        <v>50</v>
      </c>
      <c r="AK430" s="478">
        <v>0</v>
      </c>
      <c r="AL430" s="482">
        <v>2928</v>
      </c>
      <c r="AM430" s="482">
        <v>590</v>
      </c>
      <c r="AN430" s="482">
        <v>0</v>
      </c>
      <c r="AO430" s="482">
        <v>1603</v>
      </c>
      <c r="AP430" s="482">
        <v>1140</v>
      </c>
      <c r="AQ430" s="482">
        <v>322</v>
      </c>
      <c r="AR430" s="482">
        <v>453</v>
      </c>
      <c r="AS430" s="480">
        <v>0</v>
      </c>
    </row>
    <row r="431" spans="1:45" s="481" customFormat="1" ht="15" customHeight="1" x14ac:dyDescent="0.25">
      <c r="A431" s="490">
        <v>2019</v>
      </c>
      <c r="B431" s="491" t="s">
        <v>17</v>
      </c>
      <c r="C431" s="491" t="s">
        <v>60</v>
      </c>
      <c r="D431" s="482">
        <v>3700</v>
      </c>
      <c r="E431" s="482">
        <v>427</v>
      </c>
      <c r="F431" s="492">
        <v>311</v>
      </c>
      <c r="G431" s="482">
        <v>3273</v>
      </c>
      <c r="H431" s="482">
        <v>301</v>
      </c>
      <c r="I431" s="482">
        <v>113</v>
      </c>
      <c r="J431" s="482">
        <v>13</v>
      </c>
      <c r="K431" s="478">
        <v>0</v>
      </c>
      <c r="L431" s="492">
        <v>169</v>
      </c>
      <c r="M431" s="492">
        <v>78</v>
      </c>
      <c r="N431" s="492">
        <v>64</v>
      </c>
      <c r="O431" s="492">
        <v>0</v>
      </c>
      <c r="P431" s="482">
        <v>1121</v>
      </c>
      <c r="Q431" s="482">
        <v>1629</v>
      </c>
      <c r="R431" s="482">
        <v>523</v>
      </c>
      <c r="S431" s="478">
        <v>0</v>
      </c>
      <c r="T431" s="482">
        <v>3038</v>
      </c>
      <c r="U431" s="482">
        <v>19</v>
      </c>
      <c r="V431" s="478">
        <v>2</v>
      </c>
      <c r="W431" s="482">
        <v>636</v>
      </c>
      <c r="X431" s="482">
        <v>3</v>
      </c>
      <c r="Y431" s="482">
        <v>2</v>
      </c>
      <c r="Z431" s="482">
        <v>3447</v>
      </c>
      <c r="AA431" s="482">
        <v>253</v>
      </c>
      <c r="AB431" s="478">
        <v>0</v>
      </c>
      <c r="AC431" s="483">
        <v>40</v>
      </c>
      <c r="AD431" s="482">
        <v>627</v>
      </c>
      <c r="AE431" s="482">
        <v>1462</v>
      </c>
      <c r="AF431" s="482">
        <v>804</v>
      </c>
      <c r="AG431" s="482">
        <v>562</v>
      </c>
      <c r="AH431" s="482">
        <v>180</v>
      </c>
      <c r="AI431" s="482">
        <v>58</v>
      </c>
      <c r="AJ431" s="482">
        <v>7</v>
      </c>
      <c r="AK431" s="478">
        <v>0</v>
      </c>
      <c r="AL431" s="482">
        <v>3267</v>
      </c>
      <c r="AM431" s="482">
        <v>433</v>
      </c>
      <c r="AN431" s="478">
        <v>0</v>
      </c>
      <c r="AO431" s="482">
        <v>1967</v>
      </c>
      <c r="AP431" s="482">
        <v>1184</v>
      </c>
      <c r="AQ431" s="482">
        <v>206</v>
      </c>
      <c r="AR431" s="482">
        <v>343</v>
      </c>
      <c r="AS431" s="485">
        <v>0</v>
      </c>
    </row>
    <row r="432" spans="1:45" s="481" customFormat="1" ht="15" customHeight="1" x14ac:dyDescent="0.25">
      <c r="A432" s="490">
        <v>2019</v>
      </c>
      <c r="B432" s="491" t="s">
        <v>18</v>
      </c>
      <c r="C432" s="491" t="s">
        <v>60</v>
      </c>
      <c r="D432" s="482">
        <v>15513</v>
      </c>
      <c r="E432" s="482">
        <v>1711</v>
      </c>
      <c r="F432" s="492">
        <v>945</v>
      </c>
      <c r="G432" s="482">
        <v>13802</v>
      </c>
      <c r="H432" s="482">
        <v>1211</v>
      </c>
      <c r="I432" s="482">
        <v>476</v>
      </c>
      <c r="J432" s="482">
        <v>24</v>
      </c>
      <c r="K432" s="478">
        <v>0</v>
      </c>
      <c r="L432" s="492">
        <v>452</v>
      </c>
      <c r="M432" s="492">
        <v>306</v>
      </c>
      <c r="N432" s="492">
        <v>187</v>
      </c>
      <c r="O432" s="492">
        <v>0</v>
      </c>
      <c r="P432" s="482">
        <v>5538</v>
      </c>
      <c r="Q432" s="482">
        <v>6438</v>
      </c>
      <c r="R432" s="482">
        <v>1826</v>
      </c>
      <c r="S432" s="478">
        <v>0</v>
      </c>
      <c r="T432" s="482">
        <v>13546</v>
      </c>
      <c r="U432" s="478">
        <v>276</v>
      </c>
      <c r="V432" s="478">
        <v>54</v>
      </c>
      <c r="W432" s="482">
        <v>1571</v>
      </c>
      <c r="X432" s="482">
        <v>66</v>
      </c>
      <c r="Y432" s="478">
        <v>0</v>
      </c>
      <c r="Z432" s="482">
        <v>14245</v>
      </c>
      <c r="AA432" s="482">
        <v>1268</v>
      </c>
      <c r="AB432" s="478">
        <v>0</v>
      </c>
      <c r="AC432" s="483">
        <v>38.700000000000003</v>
      </c>
      <c r="AD432" s="482">
        <v>3617</v>
      </c>
      <c r="AE432" s="482">
        <v>5711</v>
      </c>
      <c r="AF432" s="482">
        <v>3336</v>
      </c>
      <c r="AG432" s="482">
        <v>1858</v>
      </c>
      <c r="AH432" s="482">
        <v>642</v>
      </c>
      <c r="AI432" s="482">
        <v>265</v>
      </c>
      <c r="AJ432" s="482">
        <v>84</v>
      </c>
      <c r="AK432" s="478">
        <v>0</v>
      </c>
      <c r="AL432" s="482">
        <v>14365</v>
      </c>
      <c r="AM432" s="482">
        <v>1148</v>
      </c>
      <c r="AN432" s="478">
        <v>0</v>
      </c>
      <c r="AO432" s="482">
        <v>10976</v>
      </c>
      <c r="AP432" s="482">
        <v>2933</v>
      </c>
      <c r="AQ432" s="482">
        <v>717</v>
      </c>
      <c r="AR432" s="482">
        <v>887</v>
      </c>
      <c r="AS432" s="480">
        <v>0</v>
      </c>
    </row>
    <row r="433" spans="1:45" s="481" customFormat="1" ht="15" customHeight="1" x14ac:dyDescent="0.25">
      <c r="A433" s="490">
        <v>2019</v>
      </c>
      <c r="B433" s="491" t="s">
        <v>19</v>
      </c>
      <c r="C433" s="491" t="s">
        <v>60</v>
      </c>
      <c r="D433" s="482">
        <v>12351</v>
      </c>
      <c r="E433" s="482">
        <v>1103</v>
      </c>
      <c r="F433" s="492">
        <v>1033</v>
      </c>
      <c r="G433" s="482">
        <v>11248</v>
      </c>
      <c r="H433" s="482">
        <v>764</v>
      </c>
      <c r="I433" s="482">
        <v>315</v>
      </c>
      <c r="J433" s="482">
        <v>24</v>
      </c>
      <c r="K433" s="478">
        <v>0</v>
      </c>
      <c r="L433" s="492">
        <v>404</v>
      </c>
      <c r="M433" s="492">
        <v>423</v>
      </c>
      <c r="N433" s="492">
        <v>206</v>
      </c>
      <c r="O433" s="492">
        <v>0</v>
      </c>
      <c r="P433" s="482">
        <v>3388</v>
      </c>
      <c r="Q433" s="482">
        <v>5871</v>
      </c>
      <c r="R433" s="482">
        <v>1989</v>
      </c>
      <c r="S433" s="478">
        <v>0</v>
      </c>
      <c r="T433" s="482">
        <v>11821</v>
      </c>
      <c r="U433" s="482">
        <v>38</v>
      </c>
      <c r="V433" s="482">
        <v>19</v>
      </c>
      <c r="W433" s="482">
        <v>51</v>
      </c>
      <c r="X433" s="482">
        <v>33</v>
      </c>
      <c r="Y433" s="482">
        <v>389</v>
      </c>
      <c r="Z433" s="482">
        <v>11101</v>
      </c>
      <c r="AA433" s="482">
        <v>1250</v>
      </c>
      <c r="AB433" s="478">
        <v>0</v>
      </c>
      <c r="AC433" s="483">
        <v>41.3</v>
      </c>
      <c r="AD433" s="482">
        <v>2180</v>
      </c>
      <c r="AE433" s="482">
        <v>3851</v>
      </c>
      <c r="AF433" s="482">
        <v>3051</v>
      </c>
      <c r="AG433" s="482">
        <v>2306</v>
      </c>
      <c r="AH433" s="482">
        <v>678</v>
      </c>
      <c r="AI433" s="482">
        <v>236</v>
      </c>
      <c r="AJ433" s="482">
        <v>49</v>
      </c>
      <c r="AK433" s="478">
        <v>0</v>
      </c>
      <c r="AL433" s="492">
        <v>9699</v>
      </c>
      <c r="AM433" s="492">
        <v>15</v>
      </c>
      <c r="AN433" s="492">
        <v>2637</v>
      </c>
      <c r="AO433" s="482">
        <v>7296</v>
      </c>
      <c r="AP433" s="482">
        <v>2315</v>
      </c>
      <c r="AQ433" s="482">
        <v>73</v>
      </c>
      <c r="AR433" s="482">
        <v>80</v>
      </c>
      <c r="AS433" s="485">
        <v>2587</v>
      </c>
    </row>
    <row r="434" spans="1:45" s="481" customFormat="1" ht="15" customHeight="1" x14ac:dyDescent="0.25">
      <c r="A434" s="490">
        <v>2019</v>
      </c>
      <c r="B434" s="491" t="s">
        <v>20</v>
      </c>
      <c r="C434" s="491" t="s">
        <v>60</v>
      </c>
      <c r="D434" s="478">
        <v>225</v>
      </c>
      <c r="E434" s="484" t="s">
        <v>1</v>
      </c>
      <c r="F434" s="484" t="s">
        <v>1</v>
      </c>
      <c r="G434" s="484" t="s">
        <v>1</v>
      </c>
      <c r="H434" s="484" t="s">
        <v>1</v>
      </c>
      <c r="I434" s="484" t="s">
        <v>1</v>
      </c>
      <c r="J434" s="484" t="s">
        <v>1</v>
      </c>
      <c r="K434" s="484" t="s">
        <v>1</v>
      </c>
      <c r="L434" s="484" t="s">
        <v>1</v>
      </c>
      <c r="M434" s="484" t="s">
        <v>1</v>
      </c>
      <c r="N434" s="484" t="s">
        <v>1</v>
      </c>
      <c r="O434" s="484" t="s">
        <v>1</v>
      </c>
      <c r="P434" s="484" t="s">
        <v>1</v>
      </c>
      <c r="Q434" s="484" t="s">
        <v>1</v>
      </c>
      <c r="R434" s="484" t="s">
        <v>1</v>
      </c>
      <c r="S434" s="484" t="s">
        <v>1</v>
      </c>
      <c r="T434" s="484" t="s">
        <v>1</v>
      </c>
      <c r="U434" s="484" t="s">
        <v>1</v>
      </c>
      <c r="V434" s="484" t="s">
        <v>1</v>
      </c>
      <c r="W434" s="484" t="s">
        <v>1</v>
      </c>
      <c r="X434" s="484" t="s">
        <v>1</v>
      </c>
      <c r="Y434" s="484" t="s">
        <v>1</v>
      </c>
      <c r="Z434" s="484" t="s">
        <v>1</v>
      </c>
      <c r="AA434" s="484" t="s">
        <v>1</v>
      </c>
      <c r="AB434" s="484" t="s">
        <v>1</v>
      </c>
      <c r="AC434" s="486" t="s">
        <v>1</v>
      </c>
      <c r="AD434" s="484" t="s">
        <v>1</v>
      </c>
      <c r="AE434" s="484" t="s">
        <v>1</v>
      </c>
      <c r="AF434" s="484" t="s">
        <v>1</v>
      </c>
      <c r="AG434" s="484" t="s">
        <v>1</v>
      </c>
      <c r="AH434" s="484" t="s">
        <v>1</v>
      </c>
      <c r="AI434" s="484" t="s">
        <v>1</v>
      </c>
      <c r="AJ434" s="484" t="s">
        <v>1</v>
      </c>
      <c r="AK434" s="484" t="s">
        <v>1</v>
      </c>
      <c r="AL434" s="484" t="s">
        <v>1</v>
      </c>
      <c r="AM434" s="484" t="s">
        <v>1</v>
      </c>
      <c r="AN434" s="484" t="s">
        <v>1</v>
      </c>
      <c r="AO434" s="484" t="s">
        <v>1</v>
      </c>
      <c r="AP434" s="484" t="s">
        <v>1</v>
      </c>
      <c r="AQ434" s="484" t="s">
        <v>1</v>
      </c>
      <c r="AR434" s="484" t="s">
        <v>1</v>
      </c>
      <c r="AS434" s="487" t="s">
        <v>1</v>
      </c>
    </row>
    <row r="435" spans="1:45" s="481" customFormat="1" ht="15" customHeight="1" x14ac:dyDescent="0.25">
      <c r="A435" s="490">
        <v>2019</v>
      </c>
      <c r="B435" s="491" t="s">
        <v>21</v>
      </c>
      <c r="C435" s="491" t="s">
        <v>60</v>
      </c>
      <c r="D435" s="478">
        <v>115</v>
      </c>
      <c r="E435" s="478">
        <v>22</v>
      </c>
      <c r="F435" s="492">
        <v>15</v>
      </c>
      <c r="G435" s="478">
        <v>93</v>
      </c>
      <c r="H435" s="478">
        <v>6</v>
      </c>
      <c r="I435" s="478">
        <v>13</v>
      </c>
      <c r="J435" s="478">
        <v>3</v>
      </c>
      <c r="K435" s="478">
        <v>0</v>
      </c>
      <c r="L435" s="492">
        <v>6</v>
      </c>
      <c r="M435" s="492">
        <v>6</v>
      </c>
      <c r="N435" s="492">
        <v>3</v>
      </c>
      <c r="O435" s="492">
        <v>0</v>
      </c>
      <c r="P435" s="478">
        <v>21</v>
      </c>
      <c r="Q435" s="478">
        <v>42</v>
      </c>
      <c r="R435" s="478">
        <v>30</v>
      </c>
      <c r="S435" s="478">
        <v>0</v>
      </c>
      <c r="T435" s="478">
        <v>111</v>
      </c>
      <c r="U435" s="478">
        <v>3</v>
      </c>
      <c r="V435" s="478">
        <v>0</v>
      </c>
      <c r="W435" s="478">
        <v>0</v>
      </c>
      <c r="X435" s="478">
        <v>1</v>
      </c>
      <c r="Y435" s="478">
        <v>0</v>
      </c>
      <c r="Z435" s="478">
        <v>95</v>
      </c>
      <c r="AA435" s="478">
        <v>20</v>
      </c>
      <c r="AB435" s="478">
        <v>0</v>
      </c>
      <c r="AC435" s="479">
        <v>45.6</v>
      </c>
      <c r="AD435" s="478">
        <v>11</v>
      </c>
      <c r="AE435" s="478">
        <v>32</v>
      </c>
      <c r="AF435" s="478">
        <v>26</v>
      </c>
      <c r="AG435" s="478">
        <v>26</v>
      </c>
      <c r="AH435" s="478">
        <v>14</v>
      </c>
      <c r="AI435" s="478">
        <v>3</v>
      </c>
      <c r="AJ435" s="478">
        <v>3</v>
      </c>
      <c r="AK435" s="478">
        <v>0</v>
      </c>
      <c r="AL435" s="478">
        <v>108</v>
      </c>
      <c r="AM435" s="478">
        <v>7</v>
      </c>
      <c r="AN435" s="478">
        <v>0</v>
      </c>
      <c r="AO435" s="478">
        <v>48</v>
      </c>
      <c r="AP435" s="478">
        <v>36</v>
      </c>
      <c r="AQ435" s="478">
        <v>14</v>
      </c>
      <c r="AR435" s="478">
        <v>17</v>
      </c>
      <c r="AS435" s="480">
        <v>0</v>
      </c>
    </row>
    <row r="436" spans="1:45" s="481" customFormat="1" ht="15" customHeight="1" x14ac:dyDescent="0.25">
      <c r="A436" s="490">
        <v>2019</v>
      </c>
      <c r="B436" s="491" t="s">
        <v>22</v>
      </c>
      <c r="C436" s="491" t="s">
        <v>60</v>
      </c>
      <c r="D436" s="478">
        <v>146</v>
      </c>
      <c r="E436" s="484" t="s">
        <v>1</v>
      </c>
      <c r="F436" s="484" t="s">
        <v>1</v>
      </c>
      <c r="G436" s="484" t="s">
        <v>1</v>
      </c>
      <c r="H436" s="484" t="s">
        <v>1</v>
      </c>
      <c r="I436" s="484" t="s">
        <v>1</v>
      </c>
      <c r="J436" s="484" t="s">
        <v>1</v>
      </c>
      <c r="K436" s="484" t="s">
        <v>1</v>
      </c>
      <c r="L436" s="484" t="s">
        <v>1</v>
      </c>
      <c r="M436" s="484" t="s">
        <v>1</v>
      </c>
      <c r="N436" s="484" t="s">
        <v>1</v>
      </c>
      <c r="O436" s="484" t="s">
        <v>1</v>
      </c>
      <c r="P436" s="484" t="s">
        <v>1</v>
      </c>
      <c r="Q436" s="484" t="s">
        <v>1</v>
      </c>
      <c r="R436" s="484" t="s">
        <v>1</v>
      </c>
      <c r="S436" s="484" t="s">
        <v>1</v>
      </c>
      <c r="T436" s="484" t="s">
        <v>1</v>
      </c>
      <c r="U436" s="484" t="s">
        <v>1</v>
      </c>
      <c r="V436" s="484" t="s">
        <v>1</v>
      </c>
      <c r="W436" s="484" t="s">
        <v>1</v>
      </c>
      <c r="X436" s="484" t="s">
        <v>1</v>
      </c>
      <c r="Y436" s="484" t="s">
        <v>1</v>
      </c>
      <c r="Z436" s="484" t="s">
        <v>1</v>
      </c>
      <c r="AA436" s="484" t="s">
        <v>1</v>
      </c>
      <c r="AB436" s="484" t="s">
        <v>1</v>
      </c>
      <c r="AC436" s="486" t="s">
        <v>1</v>
      </c>
      <c r="AD436" s="484" t="s">
        <v>1</v>
      </c>
      <c r="AE436" s="484" t="s">
        <v>1</v>
      </c>
      <c r="AF436" s="484" t="s">
        <v>1</v>
      </c>
      <c r="AG436" s="484" t="s">
        <v>1</v>
      </c>
      <c r="AH436" s="484" t="s">
        <v>1</v>
      </c>
      <c r="AI436" s="484" t="s">
        <v>1</v>
      </c>
      <c r="AJ436" s="484" t="s">
        <v>1</v>
      </c>
      <c r="AK436" s="484" t="s">
        <v>1</v>
      </c>
      <c r="AL436" s="484" t="s">
        <v>1</v>
      </c>
      <c r="AM436" s="484" t="s">
        <v>1</v>
      </c>
      <c r="AN436" s="484" t="s">
        <v>1</v>
      </c>
      <c r="AO436" s="484" t="s">
        <v>1</v>
      </c>
      <c r="AP436" s="484" t="s">
        <v>1</v>
      </c>
      <c r="AQ436" s="484" t="s">
        <v>1</v>
      </c>
      <c r="AR436" s="484" t="s">
        <v>1</v>
      </c>
      <c r="AS436" s="487" t="s">
        <v>1</v>
      </c>
    </row>
    <row r="437" spans="1:45" s="481" customFormat="1" ht="15" customHeight="1" x14ac:dyDescent="0.25">
      <c r="A437" s="490">
        <v>2019</v>
      </c>
      <c r="B437" s="491" t="s">
        <v>376</v>
      </c>
      <c r="C437" s="491" t="s">
        <v>60</v>
      </c>
      <c r="D437" s="482">
        <v>127106</v>
      </c>
      <c r="E437" s="484" t="s">
        <v>1</v>
      </c>
      <c r="F437" s="484" t="s">
        <v>1</v>
      </c>
      <c r="G437" s="484" t="s">
        <v>1</v>
      </c>
      <c r="H437" s="484" t="s">
        <v>1</v>
      </c>
      <c r="I437" s="484" t="s">
        <v>1</v>
      </c>
      <c r="J437" s="484" t="s">
        <v>1</v>
      </c>
      <c r="K437" s="484" t="s">
        <v>1</v>
      </c>
      <c r="L437" s="484" t="s">
        <v>1</v>
      </c>
      <c r="M437" s="484" t="s">
        <v>1</v>
      </c>
      <c r="N437" s="484" t="s">
        <v>1</v>
      </c>
      <c r="O437" s="484" t="s">
        <v>1</v>
      </c>
      <c r="P437" s="484" t="s">
        <v>1</v>
      </c>
      <c r="Q437" s="484" t="s">
        <v>1</v>
      </c>
      <c r="R437" s="484" t="s">
        <v>1</v>
      </c>
      <c r="S437" s="484" t="s">
        <v>1</v>
      </c>
      <c r="T437" s="482">
        <v>111132</v>
      </c>
      <c r="U437" s="482">
        <v>1512</v>
      </c>
      <c r="V437" s="482">
        <v>246</v>
      </c>
      <c r="W437" s="482">
        <v>4624</v>
      </c>
      <c r="X437" s="482">
        <v>532</v>
      </c>
      <c r="Y437" s="482">
        <v>5403</v>
      </c>
      <c r="Z437" s="482">
        <v>111821</v>
      </c>
      <c r="AA437" s="482">
        <v>11628</v>
      </c>
      <c r="AB437" s="478">
        <v>0</v>
      </c>
      <c r="AC437" s="483">
        <v>40.9</v>
      </c>
      <c r="AD437" s="482">
        <v>23781</v>
      </c>
      <c r="AE437" s="482">
        <v>38573</v>
      </c>
      <c r="AF437" s="482">
        <v>30013</v>
      </c>
      <c r="AG437" s="482">
        <v>21988</v>
      </c>
      <c r="AH437" s="482">
        <v>6136</v>
      </c>
      <c r="AI437" s="482">
        <v>2246</v>
      </c>
      <c r="AJ437" s="482">
        <v>712</v>
      </c>
      <c r="AK437" s="482">
        <v>0</v>
      </c>
      <c r="AL437" s="482">
        <v>112125</v>
      </c>
      <c r="AM437" s="482">
        <v>8671</v>
      </c>
      <c r="AN437" s="482">
        <v>2653</v>
      </c>
      <c r="AO437" s="482">
        <v>71010</v>
      </c>
      <c r="AP437" s="482">
        <v>28959</v>
      </c>
      <c r="AQ437" s="482">
        <v>10868</v>
      </c>
      <c r="AR437" s="482">
        <v>10003</v>
      </c>
      <c r="AS437" s="485">
        <v>2609</v>
      </c>
    </row>
    <row r="438" spans="1:45" s="481" customFormat="1" ht="15" customHeight="1" x14ac:dyDescent="0.25">
      <c r="A438" s="490">
        <v>2020</v>
      </c>
      <c r="B438" s="491" t="s">
        <v>10</v>
      </c>
      <c r="C438" s="491" t="s">
        <v>60</v>
      </c>
      <c r="D438" s="492">
        <v>2391</v>
      </c>
      <c r="E438" s="492">
        <v>208</v>
      </c>
      <c r="F438" s="484">
        <v>171</v>
      </c>
      <c r="G438" s="492">
        <v>2183</v>
      </c>
      <c r="H438" s="492">
        <v>151</v>
      </c>
      <c r="I438" s="492">
        <v>51</v>
      </c>
      <c r="J438" s="492">
        <v>6</v>
      </c>
      <c r="K438" s="492">
        <v>0</v>
      </c>
      <c r="L438" s="484">
        <v>62</v>
      </c>
      <c r="M438" s="484">
        <v>44</v>
      </c>
      <c r="N438" s="484">
        <v>65</v>
      </c>
      <c r="O438" s="484">
        <v>0</v>
      </c>
      <c r="P438" s="492">
        <v>642</v>
      </c>
      <c r="Q438" s="492">
        <v>1176</v>
      </c>
      <c r="R438" s="492">
        <v>365</v>
      </c>
      <c r="S438" s="492">
        <v>0</v>
      </c>
      <c r="T438" s="492">
        <v>2251</v>
      </c>
      <c r="U438" s="492">
        <v>13</v>
      </c>
      <c r="V438" s="492">
        <v>6</v>
      </c>
      <c r="W438" s="492">
        <v>25</v>
      </c>
      <c r="X438" s="492">
        <v>9</v>
      </c>
      <c r="Y438" s="492">
        <v>87</v>
      </c>
      <c r="Z438" s="492">
        <v>2165</v>
      </c>
      <c r="AA438" s="492">
        <v>226</v>
      </c>
      <c r="AB438" s="492">
        <v>0</v>
      </c>
      <c r="AC438" s="494">
        <v>41.2</v>
      </c>
      <c r="AD438" s="492">
        <v>521</v>
      </c>
      <c r="AE438" s="492">
        <v>532</v>
      </c>
      <c r="AF438" s="492">
        <v>639</v>
      </c>
      <c r="AG438" s="492">
        <v>570</v>
      </c>
      <c r="AH438" s="492">
        <v>109</v>
      </c>
      <c r="AI438" s="492">
        <v>18</v>
      </c>
      <c r="AJ438" s="492">
        <v>2</v>
      </c>
      <c r="AK438" s="492">
        <v>0</v>
      </c>
      <c r="AL438" s="492">
        <v>2337</v>
      </c>
      <c r="AM438" s="492">
        <v>54</v>
      </c>
      <c r="AN438" s="492">
        <v>0</v>
      </c>
      <c r="AO438" s="492">
        <v>1188</v>
      </c>
      <c r="AP438" s="492">
        <v>585</v>
      </c>
      <c r="AQ438" s="492">
        <v>419</v>
      </c>
      <c r="AR438" s="492">
        <v>199</v>
      </c>
      <c r="AS438" s="495">
        <v>0</v>
      </c>
    </row>
    <row r="439" spans="1:45" s="481" customFormat="1" ht="15" customHeight="1" x14ac:dyDescent="0.25">
      <c r="A439" s="490">
        <v>2020</v>
      </c>
      <c r="B439" s="491" t="s">
        <v>11</v>
      </c>
      <c r="C439" s="491" t="s">
        <v>60</v>
      </c>
      <c r="D439" s="492">
        <v>770</v>
      </c>
      <c r="E439" s="492">
        <v>64</v>
      </c>
      <c r="F439" s="484">
        <v>62</v>
      </c>
      <c r="G439" s="492">
        <v>706</v>
      </c>
      <c r="H439" s="492">
        <v>51</v>
      </c>
      <c r="I439" s="492">
        <v>11</v>
      </c>
      <c r="J439" s="492">
        <v>2</v>
      </c>
      <c r="K439" s="492">
        <v>0</v>
      </c>
      <c r="L439" s="484">
        <v>26</v>
      </c>
      <c r="M439" s="484">
        <v>15</v>
      </c>
      <c r="N439" s="484">
        <v>21</v>
      </c>
      <c r="O439" s="484">
        <v>0</v>
      </c>
      <c r="P439" s="492">
        <v>233</v>
      </c>
      <c r="Q439" s="492">
        <v>301</v>
      </c>
      <c r="R439" s="492">
        <v>172</v>
      </c>
      <c r="S439" s="492">
        <v>0</v>
      </c>
      <c r="T439" s="492">
        <v>748</v>
      </c>
      <c r="U439" s="492">
        <v>2</v>
      </c>
      <c r="V439" s="492">
        <v>4</v>
      </c>
      <c r="W439" s="492">
        <v>12</v>
      </c>
      <c r="X439" s="492">
        <v>4</v>
      </c>
      <c r="Y439" s="492">
        <v>0</v>
      </c>
      <c r="Z439" s="492">
        <v>695</v>
      </c>
      <c r="AA439" s="492">
        <v>75</v>
      </c>
      <c r="AB439" s="492">
        <v>0</v>
      </c>
      <c r="AC439" s="494">
        <v>42.1</v>
      </c>
      <c r="AD439" s="492">
        <v>174</v>
      </c>
      <c r="AE439" s="492">
        <v>189</v>
      </c>
      <c r="AF439" s="492">
        <v>136</v>
      </c>
      <c r="AG439" s="492">
        <v>180</v>
      </c>
      <c r="AH439" s="492">
        <v>61</v>
      </c>
      <c r="AI439" s="492">
        <v>25</v>
      </c>
      <c r="AJ439" s="492">
        <v>5</v>
      </c>
      <c r="AK439" s="492">
        <v>0</v>
      </c>
      <c r="AL439" s="492">
        <v>727</v>
      </c>
      <c r="AM439" s="492">
        <v>43</v>
      </c>
      <c r="AN439" s="492">
        <v>0</v>
      </c>
      <c r="AO439" s="492">
        <v>377</v>
      </c>
      <c r="AP439" s="492">
        <v>173</v>
      </c>
      <c r="AQ439" s="492">
        <v>119</v>
      </c>
      <c r="AR439" s="492">
        <v>101</v>
      </c>
      <c r="AS439" s="495">
        <v>0</v>
      </c>
    </row>
    <row r="440" spans="1:45" s="481" customFormat="1" ht="15" customHeight="1" x14ac:dyDescent="0.25">
      <c r="A440" s="490">
        <v>2020</v>
      </c>
      <c r="B440" s="491" t="s">
        <v>12</v>
      </c>
      <c r="C440" s="491" t="s">
        <v>60</v>
      </c>
      <c r="D440" s="492">
        <v>4439</v>
      </c>
      <c r="E440" s="492">
        <v>517</v>
      </c>
      <c r="F440" s="484">
        <v>367</v>
      </c>
      <c r="G440" s="492">
        <v>3922</v>
      </c>
      <c r="H440" s="492">
        <v>333</v>
      </c>
      <c r="I440" s="492">
        <v>160</v>
      </c>
      <c r="J440" s="492">
        <v>24</v>
      </c>
      <c r="K440" s="492">
        <v>0</v>
      </c>
      <c r="L440" s="484">
        <v>151</v>
      </c>
      <c r="M440" s="484">
        <v>104</v>
      </c>
      <c r="N440" s="484">
        <v>112</v>
      </c>
      <c r="O440" s="484">
        <v>0</v>
      </c>
      <c r="P440" s="492">
        <v>976</v>
      </c>
      <c r="Q440" s="492">
        <v>1990</v>
      </c>
      <c r="R440" s="492">
        <v>956</v>
      </c>
      <c r="S440" s="492">
        <v>0</v>
      </c>
      <c r="T440" s="492">
        <v>4146</v>
      </c>
      <c r="U440" s="492">
        <v>13</v>
      </c>
      <c r="V440" s="492">
        <v>1</v>
      </c>
      <c r="W440" s="492">
        <v>215</v>
      </c>
      <c r="X440" s="492">
        <v>6</v>
      </c>
      <c r="Y440" s="492">
        <v>58</v>
      </c>
      <c r="Z440" s="492">
        <v>4199</v>
      </c>
      <c r="AA440" s="492">
        <v>238</v>
      </c>
      <c r="AB440" s="492">
        <v>2</v>
      </c>
      <c r="AC440" s="494">
        <v>43.4</v>
      </c>
      <c r="AD440" s="492">
        <v>642</v>
      </c>
      <c r="AE440" s="492">
        <v>1185</v>
      </c>
      <c r="AF440" s="492">
        <v>1142</v>
      </c>
      <c r="AG440" s="492">
        <v>970</v>
      </c>
      <c r="AH440" s="492">
        <v>328</v>
      </c>
      <c r="AI440" s="492">
        <v>127</v>
      </c>
      <c r="AJ440" s="492">
        <v>45</v>
      </c>
      <c r="AK440" s="492">
        <v>0</v>
      </c>
      <c r="AL440" s="492">
        <v>4149</v>
      </c>
      <c r="AM440" s="492">
        <v>281</v>
      </c>
      <c r="AN440" s="492">
        <v>9</v>
      </c>
      <c r="AO440" s="492">
        <v>2040</v>
      </c>
      <c r="AP440" s="492">
        <v>991</v>
      </c>
      <c r="AQ440" s="492">
        <v>657</v>
      </c>
      <c r="AR440" s="492">
        <v>742</v>
      </c>
      <c r="AS440" s="495">
        <v>9</v>
      </c>
    </row>
    <row r="441" spans="1:45" s="481" customFormat="1" ht="15" customHeight="1" x14ac:dyDescent="0.25">
      <c r="A441" s="490">
        <v>2020</v>
      </c>
      <c r="B441" s="491" t="s">
        <v>13</v>
      </c>
      <c r="C441" s="491" t="s">
        <v>60</v>
      </c>
      <c r="D441" s="492">
        <v>3076</v>
      </c>
      <c r="E441" s="484" t="s">
        <v>1</v>
      </c>
      <c r="F441" s="484">
        <v>544</v>
      </c>
      <c r="G441" s="484" t="s">
        <v>1</v>
      </c>
      <c r="H441" s="484" t="s">
        <v>1</v>
      </c>
      <c r="I441" s="484" t="s">
        <v>1</v>
      </c>
      <c r="J441" s="484" t="s">
        <v>1</v>
      </c>
      <c r="K441" s="484" t="s">
        <v>1</v>
      </c>
      <c r="L441" s="484">
        <v>209</v>
      </c>
      <c r="M441" s="484">
        <v>178</v>
      </c>
      <c r="N441" s="484">
        <v>157</v>
      </c>
      <c r="O441" s="484">
        <v>0</v>
      </c>
      <c r="P441" s="484" t="s">
        <v>1</v>
      </c>
      <c r="Q441" s="484" t="s">
        <v>1</v>
      </c>
      <c r="R441" s="484" t="s">
        <v>1</v>
      </c>
      <c r="S441" s="484" t="s">
        <v>1</v>
      </c>
      <c r="T441" s="492">
        <v>2952</v>
      </c>
      <c r="U441" s="492">
        <v>0</v>
      </c>
      <c r="V441" s="492">
        <v>0</v>
      </c>
      <c r="W441" s="492">
        <v>0</v>
      </c>
      <c r="X441" s="492">
        <v>0</v>
      </c>
      <c r="Y441" s="492">
        <v>124</v>
      </c>
      <c r="Z441" s="492">
        <v>2799</v>
      </c>
      <c r="AA441" s="492">
        <v>277</v>
      </c>
      <c r="AB441" s="492">
        <v>0</v>
      </c>
      <c r="AC441" s="494">
        <v>42.9</v>
      </c>
      <c r="AD441" s="492">
        <v>474</v>
      </c>
      <c r="AE441" s="492">
        <v>784</v>
      </c>
      <c r="AF441" s="492">
        <v>841</v>
      </c>
      <c r="AG441" s="492">
        <v>739</v>
      </c>
      <c r="AH441" s="492">
        <v>164</v>
      </c>
      <c r="AI441" s="492">
        <v>57</v>
      </c>
      <c r="AJ441" s="492">
        <v>17</v>
      </c>
      <c r="AK441" s="492">
        <v>0</v>
      </c>
      <c r="AL441" s="492">
        <v>3048</v>
      </c>
      <c r="AM441" s="492">
        <v>27</v>
      </c>
      <c r="AN441" s="492">
        <v>1</v>
      </c>
      <c r="AO441" s="492">
        <v>1358</v>
      </c>
      <c r="AP441" s="492">
        <v>1020</v>
      </c>
      <c r="AQ441" s="492">
        <v>474</v>
      </c>
      <c r="AR441" s="492">
        <v>224</v>
      </c>
      <c r="AS441" s="495">
        <v>0</v>
      </c>
    </row>
    <row r="442" spans="1:45" s="481" customFormat="1" ht="15" customHeight="1" x14ac:dyDescent="0.25">
      <c r="A442" s="490">
        <v>2020</v>
      </c>
      <c r="B442" s="491" t="s">
        <v>14</v>
      </c>
      <c r="C442" s="491" t="s">
        <v>60</v>
      </c>
      <c r="D442" s="492">
        <v>29398</v>
      </c>
      <c r="E442" s="492">
        <v>1548</v>
      </c>
      <c r="F442" s="484">
        <v>2987</v>
      </c>
      <c r="G442" s="492">
        <v>27850</v>
      </c>
      <c r="H442" s="492">
        <v>758</v>
      </c>
      <c r="I442" s="492">
        <v>652</v>
      </c>
      <c r="J442" s="492">
        <v>138</v>
      </c>
      <c r="K442" s="492">
        <v>0</v>
      </c>
      <c r="L442" s="484">
        <v>1035</v>
      </c>
      <c r="M442" s="484">
        <v>1172</v>
      </c>
      <c r="N442" s="484">
        <v>780</v>
      </c>
      <c r="O442" s="484">
        <v>0</v>
      </c>
      <c r="P442" s="492">
        <v>7907</v>
      </c>
      <c r="Q442" s="492">
        <v>15731</v>
      </c>
      <c r="R442" s="492">
        <v>4212</v>
      </c>
      <c r="S442" s="492">
        <v>0</v>
      </c>
      <c r="T442" s="492">
        <v>26005</v>
      </c>
      <c r="U442" s="492">
        <v>0</v>
      </c>
      <c r="V442" s="492">
        <v>0</v>
      </c>
      <c r="W442" s="492">
        <v>12</v>
      </c>
      <c r="X442" s="492">
        <v>3</v>
      </c>
      <c r="Y442" s="492">
        <v>3378</v>
      </c>
      <c r="Z442" s="492">
        <v>26355</v>
      </c>
      <c r="AA442" s="492">
        <v>3043</v>
      </c>
      <c r="AB442" s="492">
        <v>0</v>
      </c>
      <c r="AC442" s="494">
        <v>41.9</v>
      </c>
      <c r="AD442" s="492">
        <v>4377</v>
      </c>
      <c r="AE442" s="492">
        <v>8664</v>
      </c>
      <c r="AF442" s="492">
        <v>8619</v>
      </c>
      <c r="AG442" s="492">
        <v>5980</v>
      </c>
      <c r="AH442" s="492">
        <v>1291</v>
      </c>
      <c r="AI442" s="492">
        <v>368</v>
      </c>
      <c r="AJ442" s="492">
        <v>99</v>
      </c>
      <c r="AK442" s="492">
        <v>0</v>
      </c>
      <c r="AL442" s="492">
        <v>29362</v>
      </c>
      <c r="AM442" s="492">
        <v>12</v>
      </c>
      <c r="AN442" s="492">
        <v>24</v>
      </c>
      <c r="AO442" s="492">
        <v>15808</v>
      </c>
      <c r="AP442" s="492">
        <v>9295</v>
      </c>
      <c r="AQ442" s="492">
        <v>1886</v>
      </c>
      <c r="AR442" s="492">
        <v>2403</v>
      </c>
      <c r="AS442" s="495">
        <v>6</v>
      </c>
    </row>
    <row r="443" spans="1:45" s="481" customFormat="1" ht="15" customHeight="1" x14ac:dyDescent="0.25">
      <c r="A443" s="490">
        <v>2020</v>
      </c>
      <c r="B443" s="491" t="s">
        <v>15</v>
      </c>
      <c r="C443" s="491" t="s">
        <v>60</v>
      </c>
      <c r="D443" s="492">
        <v>54103</v>
      </c>
      <c r="E443" s="492">
        <v>4421</v>
      </c>
      <c r="F443" s="484">
        <v>3170</v>
      </c>
      <c r="G443" s="492">
        <v>49682</v>
      </c>
      <c r="H443" s="492">
        <v>3285</v>
      </c>
      <c r="I443" s="492">
        <v>1077</v>
      </c>
      <c r="J443" s="492">
        <v>59</v>
      </c>
      <c r="K443" s="492">
        <v>0</v>
      </c>
      <c r="L443" s="484">
        <v>1190</v>
      </c>
      <c r="M443" s="484">
        <v>1018</v>
      </c>
      <c r="N443" s="484">
        <v>962</v>
      </c>
      <c r="O443" s="484">
        <v>0</v>
      </c>
      <c r="P443" s="492">
        <v>16983</v>
      </c>
      <c r="Q443" s="492">
        <v>24031</v>
      </c>
      <c r="R443" s="492">
        <v>8668</v>
      </c>
      <c r="S443" s="492">
        <v>0</v>
      </c>
      <c r="T443" s="492">
        <v>49061</v>
      </c>
      <c r="U443" s="492">
        <v>980</v>
      </c>
      <c r="V443" s="492">
        <v>188</v>
      </c>
      <c r="W443" s="492">
        <v>1786</v>
      </c>
      <c r="X443" s="492">
        <v>372</v>
      </c>
      <c r="Y443" s="492">
        <v>1716</v>
      </c>
      <c r="Z443" s="492">
        <v>48872</v>
      </c>
      <c r="AA443" s="492">
        <v>5231</v>
      </c>
      <c r="AB443" s="492">
        <v>0</v>
      </c>
      <c r="AC443" s="494">
        <v>40.799999999999997</v>
      </c>
      <c r="AD443" s="492">
        <v>10749</v>
      </c>
      <c r="AE443" s="492">
        <v>17547</v>
      </c>
      <c r="AF443" s="492">
        <v>12105</v>
      </c>
      <c r="AG443" s="492">
        <v>9238</v>
      </c>
      <c r="AH443" s="492">
        <v>2885</v>
      </c>
      <c r="AI443" s="492">
        <v>1168</v>
      </c>
      <c r="AJ443" s="492">
        <v>411</v>
      </c>
      <c r="AK443" s="492">
        <v>0</v>
      </c>
      <c r="AL443" s="492">
        <v>47704</v>
      </c>
      <c r="AM443" s="492">
        <v>6396</v>
      </c>
      <c r="AN443" s="492">
        <v>3</v>
      </c>
      <c r="AO443" s="492">
        <v>29634</v>
      </c>
      <c r="AP443" s="492">
        <v>13500</v>
      </c>
      <c r="AQ443" s="492">
        <v>6260</v>
      </c>
      <c r="AR443" s="492">
        <v>4693</v>
      </c>
      <c r="AS443" s="495">
        <v>16</v>
      </c>
    </row>
    <row r="444" spans="1:45" s="481" customFormat="1" ht="15" customHeight="1" x14ac:dyDescent="0.25">
      <c r="A444" s="490">
        <v>2020</v>
      </c>
      <c r="B444" s="491" t="s">
        <v>16</v>
      </c>
      <c r="C444" s="491" t="s">
        <v>60</v>
      </c>
      <c r="D444" s="492">
        <v>3562</v>
      </c>
      <c r="E444" s="492">
        <v>262</v>
      </c>
      <c r="F444" s="484">
        <v>172</v>
      </c>
      <c r="G444" s="492">
        <v>3300</v>
      </c>
      <c r="H444" s="492">
        <v>170</v>
      </c>
      <c r="I444" s="492">
        <v>89</v>
      </c>
      <c r="J444" s="492">
        <v>3</v>
      </c>
      <c r="K444" s="492">
        <v>0</v>
      </c>
      <c r="L444" s="484">
        <v>50</v>
      </c>
      <c r="M444" s="484">
        <v>62</v>
      </c>
      <c r="N444" s="484">
        <v>60</v>
      </c>
      <c r="O444" s="484">
        <v>0</v>
      </c>
      <c r="P444" s="492">
        <v>928</v>
      </c>
      <c r="Q444" s="492">
        <v>1712</v>
      </c>
      <c r="R444" s="492">
        <v>660</v>
      </c>
      <c r="S444" s="492">
        <v>0</v>
      </c>
      <c r="T444" s="492">
        <v>3402</v>
      </c>
      <c r="U444" s="492">
        <v>18</v>
      </c>
      <c r="V444" s="492">
        <v>1</v>
      </c>
      <c r="W444" s="492">
        <v>117</v>
      </c>
      <c r="X444" s="492">
        <v>24</v>
      </c>
      <c r="Y444" s="492">
        <v>0</v>
      </c>
      <c r="Z444" s="492">
        <v>3161</v>
      </c>
      <c r="AA444" s="492">
        <v>401</v>
      </c>
      <c r="AB444" s="492">
        <v>0</v>
      </c>
      <c r="AC444" s="494">
        <v>42.9</v>
      </c>
      <c r="AD444" s="492">
        <v>459</v>
      </c>
      <c r="AE444" s="492">
        <v>1145</v>
      </c>
      <c r="AF444" s="492">
        <v>888</v>
      </c>
      <c r="AG444" s="492">
        <v>692</v>
      </c>
      <c r="AH444" s="492">
        <v>230</v>
      </c>
      <c r="AI444" s="492">
        <v>102</v>
      </c>
      <c r="AJ444" s="492">
        <v>46</v>
      </c>
      <c r="AK444" s="492">
        <v>0</v>
      </c>
      <c r="AL444" s="492">
        <v>2906</v>
      </c>
      <c r="AM444" s="492">
        <v>656</v>
      </c>
      <c r="AN444" s="492">
        <v>0</v>
      </c>
      <c r="AO444" s="492">
        <v>1566</v>
      </c>
      <c r="AP444" s="492">
        <v>1270</v>
      </c>
      <c r="AQ444" s="492">
        <v>316</v>
      </c>
      <c r="AR444" s="492">
        <v>410</v>
      </c>
      <c r="AS444" s="495">
        <v>0</v>
      </c>
    </row>
    <row r="445" spans="1:45" s="481" customFormat="1" ht="15" customHeight="1" x14ac:dyDescent="0.25">
      <c r="A445" s="490">
        <v>2020</v>
      </c>
      <c r="B445" s="491" t="s">
        <v>17</v>
      </c>
      <c r="C445" s="491" t="s">
        <v>60</v>
      </c>
      <c r="D445" s="492">
        <v>3770</v>
      </c>
      <c r="E445" s="492">
        <v>381</v>
      </c>
      <c r="F445" s="484">
        <v>374</v>
      </c>
      <c r="G445" s="492">
        <v>3389</v>
      </c>
      <c r="H445" s="492">
        <v>237</v>
      </c>
      <c r="I445" s="492">
        <v>131</v>
      </c>
      <c r="J445" s="492">
        <v>13</v>
      </c>
      <c r="K445" s="492">
        <v>0</v>
      </c>
      <c r="L445" s="484">
        <v>192</v>
      </c>
      <c r="M445" s="484">
        <v>109</v>
      </c>
      <c r="N445" s="484">
        <v>73</v>
      </c>
      <c r="O445" s="484">
        <v>0</v>
      </c>
      <c r="P445" s="492">
        <v>1119</v>
      </c>
      <c r="Q445" s="492">
        <v>1737</v>
      </c>
      <c r="R445" s="492">
        <v>533</v>
      </c>
      <c r="S445" s="492">
        <v>0</v>
      </c>
      <c r="T445" s="492">
        <v>3633</v>
      </c>
      <c r="U445" s="492">
        <v>10</v>
      </c>
      <c r="V445" s="492">
        <v>7</v>
      </c>
      <c r="W445" s="492">
        <v>104</v>
      </c>
      <c r="X445" s="492">
        <v>16</v>
      </c>
      <c r="Y445" s="492">
        <v>0</v>
      </c>
      <c r="Z445" s="492">
        <v>3509</v>
      </c>
      <c r="AA445" s="492">
        <v>261</v>
      </c>
      <c r="AB445" s="492">
        <v>0</v>
      </c>
      <c r="AC445" s="494">
        <v>40.299999999999997</v>
      </c>
      <c r="AD445" s="492">
        <v>572</v>
      </c>
      <c r="AE445" s="492">
        <v>1516</v>
      </c>
      <c r="AF445" s="492">
        <v>862</v>
      </c>
      <c r="AG445" s="492">
        <v>568</v>
      </c>
      <c r="AH445" s="492">
        <v>176</v>
      </c>
      <c r="AI445" s="492">
        <v>66</v>
      </c>
      <c r="AJ445" s="492">
        <v>10</v>
      </c>
      <c r="AK445" s="492">
        <v>0</v>
      </c>
      <c r="AL445" s="492">
        <v>3346</v>
      </c>
      <c r="AM445" s="492">
        <v>424</v>
      </c>
      <c r="AN445" s="492">
        <v>0</v>
      </c>
      <c r="AO445" s="492">
        <v>1919</v>
      </c>
      <c r="AP445" s="492">
        <v>1317</v>
      </c>
      <c r="AQ445" s="492">
        <v>218</v>
      </c>
      <c r="AR445" s="492">
        <v>316</v>
      </c>
      <c r="AS445" s="495">
        <v>0</v>
      </c>
    </row>
    <row r="446" spans="1:45" s="481" customFormat="1" ht="15" customHeight="1" x14ac:dyDescent="0.25">
      <c r="A446" s="490">
        <v>2020</v>
      </c>
      <c r="B446" s="491" t="s">
        <v>18</v>
      </c>
      <c r="C446" s="491" t="s">
        <v>60</v>
      </c>
      <c r="D446" s="492">
        <v>15902</v>
      </c>
      <c r="E446" s="492">
        <v>1334</v>
      </c>
      <c r="F446" s="484">
        <v>948</v>
      </c>
      <c r="G446" s="492">
        <v>14568</v>
      </c>
      <c r="H446" s="492">
        <v>896</v>
      </c>
      <c r="I446" s="492">
        <v>413</v>
      </c>
      <c r="J446" s="492">
        <v>25</v>
      </c>
      <c r="K446" s="492">
        <v>0</v>
      </c>
      <c r="L446" s="484">
        <v>431</v>
      </c>
      <c r="M446" s="484">
        <v>307</v>
      </c>
      <c r="N446" s="484">
        <v>210</v>
      </c>
      <c r="O446" s="484">
        <v>0</v>
      </c>
      <c r="P446" s="492">
        <v>5742</v>
      </c>
      <c r="Q446" s="492">
        <v>6985</v>
      </c>
      <c r="R446" s="492">
        <v>1841</v>
      </c>
      <c r="S446" s="492">
        <v>0</v>
      </c>
      <c r="T446" s="492">
        <v>14407</v>
      </c>
      <c r="U446" s="492">
        <v>208</v>
      </c>
      <c r="V446" s="492">
        <v>45</v>
      </c>
      <c r="W446" s="492">
        <v>1184</v>
      </c>
      <c r="X446" s="492">
        <v>58</v>
      </c>
      <c r="Y446" s="492">
        <v>0</v>
      </c>
      <c r="Z446" s="492">
        <v>14624</v>
      </c>
      <c r="AA446" s="492">
        <v>1278</v>
      </c>
      <c r="AB446" s="492">
        <v>0</v>
      </c>
      <c r="AC446" s="494">
        <v>38.9</v>
      </c>
      <c r="AD446" s="492">
        <v>3441</v>
      </c>
      <c r="AE446" s="492">
        <v>5966</v>
      </c>
      <c r="AF446" s="492">
        <v>3564</v>
      </c>
      <c r="AG446" s="492">
        <v>1910</v>
      </c>
      <c r="AH446" s="492">
        <v>668</v>
      </c>
      <c r="AI446" s="492">
        <v>261</v>
      </c>
      <c r="AJ446" s="492">
        <v>92</v>
      </c>
      <c r="AK446" s="492">
        <v>0</v>
      </c>
      <c r="AL446" s="492">
        <v>14803</v>
      </c>
      <c r="AM446" s="492">
        <v>1099</v>
      </c>
      <c r="AN446" s="492">
        <v>0</v>
      </c>
      <c r="AO446" s="492">
        <v>11042</v>
      </c>
      <c r="AP446" s="492">
        <v>3297</v>
      </c>
      <c r="AQ446" s="492">
        <v>732</v>
      </c>
      <c r="AR446" s="492">
        <v>831</v>
      </c>
      <c r="AS446" s="495">
        <v>0</v>
      </c>
    </row>
    <row r="447" spans="1:45" s="481" customFormat="1" ht="15" customHeight="1" x14ac:dyDescent="0.25">
      <c r="A447" s="490">
        <v>2020</v>
      </c>
      <c r="B447" s="491" t="s">
        <v>19</v>
      </c>
      <c r="C447" s="491" t="s">
        <v>60</v>
      </c>
      <c r="D447" s="492">
        <v>12769</v>
      </c>
      <c r="E447" s="492">
        <v>1451</v>
      </c>
      <c r="F447" s="484">
        <v>793</v>
      </c>
      <c r="G447" s="492">
        <v>11318</v>
      </c>
      <c r="H447" s="492">
        <v>878</v>
      </c>
      <c r="I447" s="492">
        <v>508</v>
      </c>
      <c r="J447" s="492">
        <v>65</v>
      </c>
      <c r="K447" s="492">
        <v>0</v>
      </c>
      <c r="L447" s="484">
        <v>319</v>
      </c>
      <c r="M447" s="484">
        <v>247</v>
      </c>
      <c r="N447" s="484">
        <v>227</v>
      </c>
      <c r="O447" s="484">
        <v>0</v>
      </c>
      <c r="P447" s="492">
        <v>3400</v>
      </c>
      <c r="Q447" s="492">
        <v>5870</v>
      </c>
      <c r="R447" s="492">
        <v>2048</v>
      </c>
      <c r="S447" s="492">
        <v>0</v>
      </c>
      <c r="T447" s="492">
        <v>11814</v>
      </c>
      <c r="U447" s="492">
        <v>97</v>
      </c>
      <c r="V447" s="492">
        <v>13</v>
      </c>
      <c r="W447" s="492">
        <v>102</v>
      </c>
      <c r="X447" s="492">
        <v>28</v>
      </c>
      <c r="Y447" s="492">
        <v>715</v>
      </c>
      <c r="Z447" s="492">
        <v>11453</v>
      </c>
      <c r="AA447" s="492">
        <v>1316</v>
      </c>
      <c r="AB447" s="492">
        <v>0</v>
      </c>
      <c r="AC447" s="494">
        <v>41.4</v>
      </c>
      <c r="AD447" s="492">
        <v>2238</v>
      </c>
      <c r="AE447" s="492">
        <v>3959</v>
      </c>
      <c r="AF447" s="492">
        <v>3176</v>
      </c>
      <c r="AG447" s="492">
        <v>2382</v>
      </c>
      <c r="AH447" s="492">
        <v>695</v>
      </c>
      <c r="AI447" s="492">
        <v>256</v>
      </c>
      <c r="AJ447" s="492">
        <v>63</v>
      </c>
      <c r="AK447" s="492">
        <v>0</v>
      </c>
      <c r="AL447" s="492">
        <v>10299</v>
      </c>
      <c r="AM447" s="492">
        <v>17</v>
      </c>
      <c r="AN447" s="492">
        <v>2453</v>
      </c>
      <c r="AO447" s="492">
        <v>7276</v>
      </c>
      <c r="AP447" s="492">
        <v>2936</v>
      </c>
      <c r="AQ447" s="492">
        <v>76</v>
      </c>
      <c r="AR447" s="492">
        <v>73</v>
      </c>
      <c r="AS447" s="495">
        <v>2408</v>
      </c>
    </row>
    <row r="448" spans="1:45" s="481" customFormat="1" ht="15" customHeight="1" x14ac:dyDescent="0.25">
      <c r="A448" s="490">
        <v>2020</v>
      </c>
      <c r="B448" s="491" t="s">
        <v>20</v>
      </c>
      <c r="C448" s="491" t="s">
        <v>60</v>
      </c>
      <c r="D448" s="478">
        <v>227</v>
      </c>
      <c r="E448" s="484" t="s">
        <v>1</v>
      </c>
      <c r="F448" s="484" t="s">
        <v>1</v>
      </c>
      <c r="G448" s="484" t="s">
        <v>1</v>
      </c>
      <c r="H448" s="484" t="s">
        <v>1</v>
      </c>
      <c r="I448" s="484" t="s">
        <v>1</v>
      </c>
      <c r="J448" s="484" t="s">
        <v>1</v>
      </c>
      <c r="K448" s="484" t="s">
        <v>1</v>
      </c>
      <c r="L448" s="484" t="s">
        <v>1</v>
      </c>
      <c r="M448" s="484" t="s">
        <v>1</v>
      </c>
      <c r="N448" s="484" t="s">
        <v>1</v>
      </c>
      <c r="O448" s="484" t="s">
        <v>1</v>
      </c>
      <c r="P448" s="484" t="s">
        <v>1</v>
      </c>
      <c r="Q448" s="484" t="s">
        <v>1</v>
      </c>
      <c r="R448" s="484" t="s">
        <v>1</v>
      </c>
      <c r="S448" s="484" t="s">
        <v>1</v>
      </c>
      <c r="T448" s="484" t="s">
        <v>1</v>
      </c>
      <c r="U448" s="484" t="s">
        <v>1</v>
      </c>
      <c r="V448" s="484" t="s">
        <v>1</v>
      </c>
      <c r="W448" s="484" t="s">
        <v>1</v>
      </c>
      <c r="X448" s="484" t="s">
        <v>1</v>
      </c>
      <c r="Y448" s="484" t="s">
        <v>1</v>
      </c>
      <c r="Z448" s="484" t="s">
        <v>1</v>
      </c>
      <c r="AA448" s="484" t="s">
        <v>1</v>
      </c>
      <c r="AB448" s="484" t="s">
        <v>1</v>
      </c>
      <c r="AC448" s="486" t="s">
        <v>1</v>
      </c>
      <c r="AD448" s="484" t="s">
        <v>1</v>
      </c>
      <c r="AE448" s="484" t="s">
        <v>1</v>
      </c>
      <c r="AF448" s="484" t="s">
        <v>1</v>
      </c>
      <c r="AG448" s="484" t="s">
        <v>1</v>
      </c>
      <c r="AH448" s="484" t="s">
        <v>1</v>
      </c>
      <c r="AI448" s="484" t="s">
        <v>1</v>
      </c>
      <c r="AJ448" s="484" t="s">
        <v>1</v>
      </c>
      <c r="AK448" s="484" t="s">
        <v>1</v>
      </c>
      <c r="AL448" s="484" t="s">
        <v>1</v>
      </c>
      <c r="AM448" s="484" t="s">
        <v>1</v>
      </c>
      <c r="AN448" s="484" t="s">
        <v>1</v>
      </c>
      <c r="AO448" s="484" t="s">
        <v>1</v>
      </c>
      <c r="AP448" s="484" t="s">
        <v>1</v>
      </c>
      <c r="AQ448" s="484" t="s">
        <v>1</v>
      </c>
      <c r="AR448" s="484" t="s">
        <v>1</v>
      </c>
      <c r="AS448" s="487" t="s">
        <v>1</v>
      </c>
    </row>
    <row r="449" spans="1:45" s="481" customFormat="1" ht="15" customHeight="1" x14ac:dyDescent="0.25">
      <c r="A449" s="490">
        <v>2020</v>
      </c>
      <c r="B449" s="491" t="s">
        <v>21</v>
      </c>
      <c r="C449" s="491" t="s">
        <v>60</v>
      </c>
      <c r="D449" s="492">
        <v>145</v>
      </c>
      <c r="E449" s="492">
        <v>45</v>
      </c>
      <c r="F449" s="484">
        <v>145</v>
      </c>
      <c r="G449" s="492">
        <v>100</v>
      </c>
      <c r="H449" s="492">
        <v>18</v>
      </c>
      <c r="I449" s="492">
        <v>20</v>
      </c>
      <c r="J449" s="492">
        <v>7</v>
      </c>
      <c r="K449" s="492">
        <v>0</v>
      </c>
      <c r="L449" s="484">
        <v>37</v>
      </c>
      <c r="M449" s="484">
        <v>67</v>
      </c>
      <c r="N449" s="484">
        <v>41</v>
      </c>
      <c r="O449" s="484">
        <v>0</v>
      </c>
      <c r="P449" s="492">
        <v>19</v>
      </c>
      <c r="Q449" s="492">
        <v>47</v>
      </c>
      <c r="R449" s="492">
        <v>34</v>
      </c>
      <c r="S449" s="492">
        <v>0</v>
      </c>
      <c r="T449" s="492">
        <v>135</v>
      </c>
      <c r="U449" s="492">
        <v>1</v>
      </c>
      <c r="V449" s="492">
        <v>0</v>
      </c>
      <c r="W449" s="492">
        <v>0</v>
      </c>
      <c r="X449" s="492">
        <v>3</v>
      </c>
      <c r="Y449" s="492">
        <v>6</v>
      </c>
      <c r="Z449" s="492">
        <v>121</v>
      </c>
      <c r="AA449" s="492">
        <v>24</v>
      </c>
      <c r="AB449" s="492">
        <v>0</v>
      </c>
      <c r="AC449" s="494">
        <v>45.2</v>
      </c>
      <c r="AD449" s="492">
        <v>15</v>
      </c>
      <c r="AE449" s="492">
        <v>44</v>
      </c>
      <c r="AF449" s="492">
        <v>30</v>
      </c>
      <c r="AG449" s="492">
        <v>31</v>
      </c>
      <c r="AH449" s="492">
        <v>16</v>
      </c>
      <c r="AI449" s="492">
        <v>5</v>
      </c>
      <c r="AJ449" s="492">
        <v>4</v>
      </c>
      <c r="AK449" s="492">
        <v>0</v>
      </c>
      <c r="AL449" s="492">
        <v>134</v>
      </c>
      <c r="AM449" s="492">
        <v>11</v>
      </c>
      <c r="AN449" s="492">
        <v>0</v>
      </c>
      <c r="AO449" s="492">
        <v>71</v>
      </c>
      <c r="AP449" s="492">
        <v>40</v>
      </c>
      <c r="AQ449" s="492">
        <v>12</v>
      </c>
      <c r="AR449" s="492">
        <v>22</v>
      </c>
      <c r="AS449" s="495">
        <v>0</v>
      </c>
    </row>
    <row r="450" spans="1:45" s="481" customFormat="1" ht="15" customHeight="1" x14ac:dyDescent="0.25">
      <c r="A450" s="490">
        <v>2020</v>
      </c>
      <c r="B450" s="491" t="s">
        <v>22</v>
      </c>
      <c r="C450" s="491" t="s">
        <v>60</v>
      </c>
      <c r="D450" s="478">
        <v>177</v>
      </c>
      <c r="E450" s="484" t="s">
        <v>1</v>
      </c>
      <c r="F450" s="484" t="s">
        <v>1</v>
      </c>
      <c r="G450" s="484" t="s">
        <v>1</v>
      </c>
      <c r="H450" s="484" t="s">
        <v>1</v>
      </c>
      <c r="I450" s="484" t="s">
        <v>1</v>
      </c>
      <c r="J450" s="484" t="s">
        <v>1</v>
      </c>
      <c r="K450" s="484" t="s">
        <v>1</v>
      </c>
      <c r="L450" s="484" t="s">
        <v>1</v>
      </c>
      <c r="M450" s="484" t="s">
        <v>1</v>
      </c>
      <c r="N450" s="484" t="s">
        <v>1</v>
      </c>
      <c r="O450" s="484" t="s">
        <v>1</v>
      </c>
      <c r="P450" s="484" t="s">
        <v>1</v>
      </c>
      <c r="Q450" s="484" t="s">
        <v>1</v>
      </c>
      <c r="R450" s="484" t="s">
        <v>1</v>
      </c>
      <c r="S450" s="484" t="s">
        <v>1</v>
      </c>
      <c r="T450" s="484" t="s">
        <v>1</v>
      </c>
      <c r="U450" s="484" t="s">
        <v>1</v>
      </c>
      <c r="V450" s="484" t="s">
        <v>1</v>
      </c>
      <c r="W450" s="484" t="s">
        <v>1</v>
      </c>
      <c r="X450" s="484" t="s">
        <v>1</v>
      </c>
      <c r="Y450" s="484" t="s">
        <v>1</v>
      </c>
      <c r="Z450" s="484" t="s">
        <v>1</v>
      </c>
      <c r="AA450" s="484" t="s">
        <v>1</v>
      </c>
      <c r="AB450" s="484" t="s">
        <v>1</v>
      </c>
      <c r="AC450" s="486" t="s">
        <v>1</v>
      </c>
      <c r="AD450" s="484" t="s">
        <v>1</v>
      </c>
      <c r="AE450" s="484" t="s">
        <v>1</v>
      </c>
      <c r="AF450" s="484" t="s">
        <v>1</v>
      </c>
      <c r="AG450" s="484" t="s">
        <v>1</v>
      </c>
      <c r="AH450" s="484" t="s">
        <v>1</v>
      </c>
      <c r="AI450" s="484" t="s">
        <v>1</v>
      </c>
      <c r="AJ450" s="484" t="s">
        <v>1</v>
      </c>
      <c r="AK450" s="484" t="s">
        <v>1</v>
      </c>
      <c r="AL450" s="484" t="s">
        <v>1</v>
      </c>
      <c r="AM450" s="484" t="s">
        <v>1</v>
      </c>
      <c r="AN450" s="484" t="s">
        <v>1</v>
      </c>
      <c r="AO450" s="484" t="s">
        <v>1</v>
      </c>
      <c r="AP450" s="484" t="s">
        <v>1</v>
      </c>
      <c r="AQ450" s="484" t="s">
        <v>1</v>
      </c>
      <c r="AR450" s="484" t="s">
        <v>1</v>
      </c>
      <c r="AS450" s="487" t="s">
        <v>1</v>
      </c>
    </row>
    <row r="451" spans="1:45" s="481" customFormat="1" ht="15" customHeight="1" x14ac:dyDescent="0.25">
      <c r="A451" s="498">
        <v>2020</v>
      </c>
      <c r="B451" s="499" t="s">
        <v>376</v>
      </c>
      <c r="C451" s="499" t="s">
        <v>60</v>
      </c>
      <c r="D451" s="500">
        <v>130729</v>
      </c>
      <c r="E451" s="484" t="s">
        <v>1</v>
      </c>
      <c r="F451" s="484" t="s">
        <v>1</v>
      </c>
      <c r="G451" s="484" t="s">
        <v>1</v>
      </c>
      <c r="H451" s="484" t="s">
        <v>1</v>
      </c>
      <c r="I451" s="484" t="s">
        <v>1</v>
      </c>
      <c r="J451" s="484" t="s">
        <v>1</v>
      </c>
      <c r="K451" s="484" t="s">
        <v>1</v>
      </c>
      <c r="L451" s="484" t="s">
        <v>1</v>
      </c>
      <c r="M451" s="484" t="s">
        <v>1</v>
      </c>
      <c r="N451" s="484" t="s">
        <v>1</v>
      </c>
      <c r="O451" s="484" t="s">
        <v>1</v>
      </c>
      <c r="P451" s="484" t="s">
        <v>1</v>
      </c>
      <c r="Q451" s="484" t="s">
        <v>1</v>
      </c>
      <c r="R451" s="484" t="s">
        <v>1</v>
      </c>
      <c r="S451" s="484" t="s">
        <v>1</v>
      </c>
      <c r="T451" s="500">
        <v>118554</v>
      </c>
      <c r="U451" s="500">
        <v>1342</v>
      </c>
      <c r="V451" s="500">
        <v>265</v>
      </c>
      <c r="W451" s="500">
        <v>3557</v>
      </c>
      <c r="X451" s="500">
        <v>523</v>
      </c>
      <c r="Y451" s="500">
        <v>6084</v>
      </c>
      <c r="Z451" s="500">
        <v>117953</v>
      </c>
      <c r="AA451" s="500">
        <v>12370</v>
      </c>
      <c r="AB451" s="500">
        <v>2</v>
      </c>
      <c r="AC451" s="501">
        <v>41.1</v>
      </c>
      <c r="AD451" s="500">
        <v>23662</v>
      </c>
      <c r="AE451" s="500">
        <v>41531</v>
      </c>
      <c r="AF451" s="500">
        <v>32002</v>
      </c>
      <c r="AG451" s="500">
        <v>23260</v>
      </c>
      <c r="AH451" s="500">
        <v>6623</v>
      </c>
      <c r="AI451" s="500">
        <v>2453</v>
      </c>
      <c r="AJ451" s="500">
        <v>794</v>
      </c>
      <c r="AK451" s="500">
        <v>0</v>
      </c>
      <c r="AL451" s="500">
        <v>118815</v>
      </c>
      <c r="AM451" s="500">
        <v>9020</v>
      </c>
      <c r="AN451" s="500">
        <v>2490</v>
      </c>
      <c r="AO451" s="500">
        <v>72279</v>
      </c>
      <c r="AP451" s="500">
        <v>34424</v>
      </c>
      <c r="AQ451" s="500">
        <v>11169</v>
      </c>
      <c r="AR451" s="500">
        <v>10014</v>
      </c>
      <c r="AS451" s="502">
        <v>2439</v>
      </c>
    </row>
    <row r="452" spans="1:45" s="481" customFormat="1" ht="15" customHeight="1" x14ac:dyDescent="0.25">
      <c r="A452" s="490">
        <v>2021</v>
      </c>
      <c r="B452" s="491" t="s">
        <v>10</v>
      </c>
      <c r="C452" s="491" t="s">
        <v>60</v>
      </c>
      <c r="D452" s="492">
        <v>2428</v>
      </c>
      <c r="E452" s="492">
        <v>208</v>
      </c>
      <c r="F452" s="496" t="s">
        <v>1</v>
      </c>
      <c r="G452" s="492">
        <v>2220</v>
      </c>
      <c r="H452" s="492">
        <v>158</v>
      </c>
      <c r="I452" s="492">
        <v>45</v>
      </c>
      <c r="J452" s="492">
        <v>5</v>
      </c>
      <c r="K452" s="492">
        <v>0</v>
      </c>
      <c r="L452" s="484" t="s">
        <v>1</v>
      </c>
      <c r="M452" s="484" t="s">
        <v>1</v>
      </c>
      <c r="N452" s="484" t="s">
        <v>1</v>
      </c>
      <c r="O452" s="484" t="s">
        <v>1</v>
      </c>
      <c r="P452" s="492">
        <v>686</v>
      </c>
      <c r="Q452" s="492">
        <v>1178</v>
      </c>
      <c r="R452" s="492">
        <v>356</v>
      </c>
      <c r="S452" s="492">
        <v>0</v>
      </c>
      <c r="T452" s="492">
        <v>2339</v>
      </c>
      <c r="U452" s="492">
        <v>9</v>
      </c>
      <c r="V452" s="492">
        <v>10</v>
      </c>
      <c r="W452" s="492">
        <v>31</v>
      </c>
      <c r="X452" s="492">
        <v>17</v>
      </c>
      <c r="Y452" s="492">
        <v>22</v>
      </c>
      <c r="Z452" s="492">
        <v>2201</v>
      </c>
      <c r="AA452" s="492">
        <v>227</v>
      </c>
      <c r="AB452" s="492">
        <v>0</v>
      </c>
      <c r="AC452" s="494">
        <v>40.9</v>
      </c>
      <c r="AD452" s="492">
        <v>540</v>
      </c>
      <c r="AE452" s="492">
        <v>564</v>
      </c>
      <c r="AF452" s="492">
        <v>633</v>
      </c>
      <c r="AG452" s="492">
        <v>563</v>
      </c>
      <c r="AH452" s="492">
        <v>103</v>
      </c>
      <c r="AI452" s="492">
        <v>23</v>
      </c>
      <c r="AJ452" s="492">
        <v>2</v>
      </c>
      <c r="AK452" s="492">
        <v>0</v>
      </c>
      <c r="AL452" s="492">
        <v>2372</v>
      </c>
      <c r="AM452" s="492">
        <v>56</v>
      </c>
      <c r="AN452" s="492">
        <v>0</v>
      </c>
      <c r="AO452" s="492">
        <v>1181</v>
      </c>
      <c r="AP452" s="492">
        <v>649</v>
      </c>
      <c r="AQ452" s="492">
        <v>373</v>
      </c>
      <c r="AR452" s="492">
        <v>225</v>
      </c>
      <c r="AS452" s="495">
        <v>0</v>
      </c>
    </row>
    <row r="453" spans="1:45" s="481" customFormat="1" ht="15" customHeight="1" x14ac:dyDescent="0.25">
      <c r="A453" s="490">
        <v>2021</v>
      </c>
      <c r="B453" s="491" t="s">
        <v>11</v>
      </c>
      <c r="C453" s="491" t="s">
        <v>60</v>
      </c>
      <c r="D453" s="492">
        <v>785</v>
      </c>
      <c r="E453" s="492">
        <v>77</v>
      </c>
      <c r="F453" s="496" t="s">
        <v>1</v>
      </c>
      <c r="G453" s="492">
        <v>708</v>
      </c>
      <c r="H453" s="492">
        <v>56</v>
      </c>
      <c r="I453" s="492">
        <v>19</v>
      </c>
      <c r="J453" s="492">
        <v>2</v>
      </c>
      <c r="K453" s="492">
        <v>0</v>
      </c>
      <c r="L453" s="484" t="s">
        <v>1</v>
      </c>
      <c r="M453" s="484" t="s">
        <v>1</v>
      </c>
      <c r="N453" s="484" t="s">
        <v>1</v>
      </c>
      <c r="O453" s="484" t="s">
        <v>1</v>
      </c>
      <c r="P453" s="492">
        <v>243</v>
      </c>
      <c r="Q453" s="492">
        <v>295</v>
      </c>
      <c r="R453" s="492">
        <v>170</v>
      </c>
      <c r="S453" s="492">
        <v>0</v>
      </c>
      <c r="T453" s="492">
        <v>710</v>
      </c>
      <c r="U453" s="492">
        <v>1</v>
      </c>
      <c r="V453" s="492">
        <v>13</v>
      </c>
      <c r="W453" s="492">
        <v>16</v>
      </c>
      <c r="X453" s="492">
        <v>10</v>
      </c>
      <c r="Y453" s="492">
        <v>35</v>
      </c>
      <c r="Z453" s="492">
        <v>708</v>
      </c>
      <c r="AA453" s="492">
        <v>77</v>
      </c>
      <c r="AB453" s="492">
        <v>0</v>
      </c>
      <c r="AC453" s="494">
        <v>41.8</v>
      </c>
      <c r="AD453" s="492">
        <v>177</v>
      </c>
      <c r="AE453" s="492">
        <v>203</v>
      </c>
      <c r="AF453" s="492">
        <v>135</v>
      </c>
      <c r="AG453" s="492">
        <v>179</v>
      </c>
      <c r="AH453" s="492">
        <v>65</v>
      </c>
      <c r="AI453" s="492">
        <v>21</v>
      </c>
      <c r="AJ453" s="492">
        <v>5</v>
      </c>
      <c r="AK453" s="492">
        <v>0</v>
      </c>
      <c r="AL453" s="492">
        <v>742</v>
      </c>
      <c r="AM453" s="492">
        <v>43</v>
      </c>
      <c r="AN453" s="492">
        <v>0</v>
      </c>
      <c r="AO453" s="492">
        <v>392</v>
      </c>
      <c r="AP453" s="492">
        <v>180</v>
      </c>
      <c r="AQ453" s="492">
        <v>115</v>
      </c>
      <c r="AR453" s="492">
        <v>98</v>
      </c>
      <c r="AS453" s="495">
        <v>0</v>
      </c>
    </row>
    <row r="454" spans="1:45" s="481" customFormat="1" ht="15" customHeight="1" x14ac:dyDescent="0.25">
      <c r="A454" s="490">
        <v>2021</v>
      </c>
      <c r="B454" s="491" t="s">
        <v>12</v>
      </c>
      <c r="C454" s="491" t="s">
        <v>60</v>
      </c>
      <c r="D454" s="492">
        <v>4537</v>
      </c>
      <c r="E454" s="492">
        <v>465</v>
      </c>
      <c r="F454" s="496" t="s">
        <v>1</v>
      </c>
      <c r="G454" s="492">
        <v>4072</v>
      </c>
      <c r="H454" s="492">
        <v>310</v>
      </c>
      <c r="I454" s="492">
        <v>140</v>
      </c>
      <c r="J454" s="492">
        <v>15</v>
      </c>
      <c r="K454" s="492">
        <v>0</v>
      </c>
      <c r="L454" s="484" t="s">
        <v>1</v>
      </c>
      <c r="M454" s="484" t="s">
        <v>1</v>
      </c>
      <c r="N454" s="484" t="s">
        <v>1</v>
      </c>
      <c r="O454" s="484" t="s">
        <v>1</v>
      </c>
      <c r="P454" s="492">
        <v>1054</v>
      </c>
      <c r="Q454" s="492">
        <v>2057</v>
      </c>
      <c r="R454" s="492">
        <v>961</v>
      </c>
      <c r="S454" s="492">
        <v>0</v>
      </c>
      <c r="T454" s="492">
        <v>4315</v>
      </c>
      <c r="U454" s="492">
        <v>15</v>
      </c>
      <c r="V454" s="492">
        <v>4</v>
      </c>
      <c r="W454" s="492">
        <v>197</v>
      </c>
      <c r="X454" s="492">
        <v>5</v>
      </c>
      <c r="Y454" s="492">
        <v>1</v>
      </c>
      <c r="Z454" s="492">
        <v>4295</v>
      </c>
      <c r="AA454" s="492">
        <v>240</v>
      </c>
      <c r="AB454" s="492">
        <v>2</v>
      </c>
      <c r="AC454" s="494">
        <v>43.2</v>
      </c>
      <c r="AD454" s="492">
        <v>680</v>
      </c>
      <c r="AE454" s="492">
        <v>1248</v>
      </c>
      <c r="AF454" s="492">
        <v>1120</v>
      </c>
      <c r="AG454" s="492">
        <v>974</v>
      </c>
      <c r="AH454" s="492">
        <v>340</v>
      </c>
      <c r="AI454" s="492">
        <v>129</v>
      </c>
      <c r="AJ454" s="492">
        <v>46</v>
      </c>
      <c r="AK454" s="492">
        <v>0</v>
      </c>
      <c r="AL454" s="492">
        <v>4246</v>
      </c>
      <c r="AM454" s="492">
        <v>289</v>
      </c>
      <c r="AN454" s="492">
        <v>2</v>
      </c>
      <c r="AO454" s="492">
        <v>1974</v>
      </c>
      <c r="AP454" s="492">
        <v>1148</v>
      </c>
      <c r="AQ454" s="492">
        <v>677</v>
      </c>
      <c r="AR454" s="492">
        <v>735</v>
      </c>
      <c r="AS454" s="495">
        <v>3</v>
      </c>
    </row>
    <row r="455" spans="1:45" s="481" customFormat="1" ht="15" customHeight="1" x14ac:dyDescent="0.25">
      <c r="A455" s="490">
        <v>2021</v>
      </c>
      <c r="B455" s="491" t="s">
        <v>13</v>
      </c>
      <c r="C455" s="491" t="s">
        <v>60</v>
      </c>
      <c r="D455" s="492">
        <v>3422</v>
      </c>
      <c r="E455" s="484">
        <v>890</v>
      </c>
      <c r="F455" s="496" t="s">
        <v>1</v>
      </c>
      <c r="G455" s="484">
        <v>2532</v>
      </c>
      <c r="H455" s="484">
        <v>640</v>
      </c>
      <c r="I455" s="484">
        <v>238</v>
      </c>
      <c r="J455" s="484">
        <v>12</v>
      </c>
      <c r="K455" s="484">
        <v>0</v>
      </c>
      <c r="L455" s="484" t="s">
        <v>1</v>
      </c>
      <c r="M455" s="484" t="s">
        <v>1</v>
      </c>
      <c r="N455" s="484" t="s">
        <v>1</v>
      </c>
      <c r="O455" s="484" t="s">
        <v>1</v>
      </c>
      <c r="P455" s="484">
        <v>615</v>
      </c>
      <c r="Q455" s="484">
        <v>1414</v>
      </c>
      <c r="R455" s="484">
        <v>503</v>
      </c>
      <c r="S455" s="484">
        <v>0</v>
      </c>
      <c r="T455" s="492">
        <v>3145</v>
      </c>
      <c r="U455" s="492">
        <v>13</v>
      </c>
      <c r="V455" s="492">
        <v>8</v>
      </c>
      <c r="W455" s="492">
        <v>46</v>
      </c>
      <c r="X455" s="492">
        <v>34</v>
      </c>
      <c r="Y455" s="492">
        <v>176</v>
      </c>
      <c r="Z455" s="492">
        <v>3129</v>
      </c>
      <c r="AA455" s="492">
        <v>289</v>
      </c>
      <c r="AB455" s="492">
        <v>4</v>
      </c>
      <c r="AC455" s="494">
        <v>40.4</v>
      </c>
      <c r="AD455" s="492">
        <v>798</v>
      </c>
      <c r="AE455" s="492">
        <v>890</v>
      </c>
      <c r="AF455" s="492">
        <v>863</v>
      </c>
      <c r="AG455" s="492">
        <v>668</v>
      </c>
      <c r="AH455" s="492">
        <v>138</v>
      </c>
      <c r="AI455" s="492">
        <v>47</v>
      </c>
      <c r="AJ455" s="492">
        <v>18</v>
      </c>
      <c r="AK455" s="492">
        <v>0</v>
      </c>
      <c r="AL455" s="492">
        <v>2893</v>
      </c>
      <c r="AM455" s="492">
        <v>10</v>
      </c>
      <c r="AN455" s="492">
        <v>519</v>
      </c>
      <c r="AO455" s="492">
        <v>1346</v>
      </c>
      <c r="AP455" s="492">
        <v>823</v>
      </c>
      <c r="AQ455" s="492">
        <v>438</v>
      </c>
      <c r="AR455" s="492">
        <v>132</v>
      </c>
      <c r="AS455" s="495">
        <v>683</v>
      </c>
    </row>
    <row r="456" spans="1:45" s="481" customFormat="1" ht="15" customHeight="1" x14ac:dyDescent="0.25">
      <c r="A456" s="490">
        <v>2021</v>
      </c>
      <c r="B456" s="491" t="s">
        <v>14</v>
      </c>
      <c r="C456" s="491" t="s">
        <v>60</v>
      </c>
      <c r="D456" s="492">
        <v>28768</v>
      </c>
      <c r="E456" s="492">
        <v>2357</v>
      </c>
      <c r="F456" s="496" t="s">
        <v>1</v>
      </c>
      <c r="G456" s="492">
        <v>26411</v>
      </c>
      <c r="H456" s="492">
        <v>1320</v>
      </c>
      <c r="I456" s="492">
        <v>952</v>
      </c>
      <c r="J456" s="492">
        <v>85</v>
      </c>
      <c r="K456" s="492">
        <v>0</v>
      </c>
      <c r="L456" s="484" t="s">
        <v>1</v>
      </c>
      <c r="M456" s="484" t="s">
        <v>1</v>
      </c>
      <c r="N456" s="484" t="s">
        <v>1</v>
      </c>
      <c r="O456" s="484" t="s">
        <v>1</v>
      </c>
      <c r="P456" s="492">
        <v>6868</v>
      </c>
      <c r="Q456" s="492">
        <v>15384</v>
      </c>
      <c r="R456" s="492">
        <v>4159</v>
      </c>
      <c r="S456" s="492">
        <v>0</v>
      </c>
      <c r="T456" s="492">
        <v>25412</v>
      </c>
      <c r="U456" s="492">
        <v>0</v>
      </c>
      <c r="V456" s="492">
        <v>0</v>
      </c>
      <c r="W456" s="492">
        <v>8</v>
      </c>
      <c r="X456" s="492">
        <v>0</v>
      </c>
      <c r="Y456" s="492">
        <v>3348</v>
      </c>
      <c r="Z456" s="492">
        <v>25766</v>
      </c>
      <c r="AA456" s="492">
        <v>3002</v>
      </c>
      <c r="AB456" s="492">
        <v>0</v>
      </c>
      <c r="AC456" s="494">
        <v>42.1</v>
      </c>
      <c r="AD456" s="492">
        <v>3994</v>
      </c>
      <c r="AE456" s="492">
        <v>8483</v>
      </c>
      <c r="AF456" s="492">
        <v>8592</v>
      </c>
      <c r="AG456" s="492">
        <v>6008</v>
      </c>
      <c r="AH456" s="492">
        <v>1245</v>
      </c>
      <c r="AI456" s="492">
        <v>360</v>
      </c>
      <c r="AJ456" s="492">
        <v>86</v>
      </c>
      <c r="AK456" s="492">
        <v>0</v>
      </c>
      <c r="AL456" s="492">
        <v>28652</v>
      </c>
      <c r="AM456" s="492">
        <v>57</v>
      </c>
      <c r="AN456" s="492">
        <v>59</v>
      </c>
      <c r="AO456" s="492">
        <v>14625</v>
      </c>
      <c r="AP456" s="492">
        <v>10283</v>
      </c>
      <c r="AQ456" s="492">
        <v>1785</v>
      </c>
      <c r="AR456" s="492">
        <v>2062</v>
      </c>
      <c r="AS456" s="495">
        <v>13</v>
      </c>
    </row>
    <row r="457" spans="1:45" s="481" customFormat="1" ht="15" customHeight="1" x14ac:dyDescent="0.25">
      <c r="A457" s="490">
        <v>2021</v>
      </c>
      <c r="B457" s="491" t="s">
        <v>15</v>
      </c>
      <c r="C457" s="491" t="s">
        <v>60</v>
      </c>
      <c r="D457" s="492">
        <v>54984</v>
      </c>
      <c r="E457" s="492">
        <v>4051</v>
      </c>
      <c r="F457" s="496" t="s">
        <v>1</v>
      </c>
      <c r="G457" s="492">
        <v>50933</v>
      </c>
      <c r="H457" s="492">
        <v>2899</v>
      </c>
      <c r="I457" s="492">
        <v>1097</v>
      </c>
      <c r="J457" s="492">
        <v>55</v>
      </c>
      <c r="K457" s="492">
        <v>0</v>
      </c>
      <c r="L457" s="484" t="s">
        <v>1</v>
      </c>
      <c r="M457" s="484" t="s">
        <v>1</v>
      </c>
      <c r="N457" s="484" t="s">
        <v>1</v>
      </c>
      <c r="O457" s="484" t="s">
        <v>1</v>
      </c>
      <c r="P457" s="492">
        <v>17334</v>
      </c>
      <c r="Q457" s="492">
        <v>24942</v>
      </c>
      <c r="R457" s="492">
        <v>8657</v>
      </c>
      <c r="S457" s="492">
        <v>0</v>
      </c>
      <c r="T457" s="492">
        <v>49781</v>
      </c>
      <c r="U457" s="492">
        <v>726</v>
      </c>
      <c r="V457" s="492">
        <v>213</v>
      </c>
      <c r="W457" s="492">
        <v>1702</v>
      </c>
      <c r="X457" s="492">
        <v>461</v>
      </c>
      <c r="Y457" s="492">
        <v>2101</v>
      </c>
      <c r="Z457" s="492">
        <v>49617</v>
      </c>
      <c r="AA457" s="492">
        <v>5367</v>
      </c>
      <c r="AB457" s="492">
        <v>0</v>
      </c>
      <c r="AC457" s="494">
        <v>40.799999999999997</v>
      </c>
      <c r="AD457" s="492">
        <v>10510</v>
      </c>
      <c r="AE457" s="492">
        <v>18377</v>
      </c>
      <c r="AF457" s="492">
        <v>12249</v>
      </c>
      <c r="AG457" s="492">
        <v>9382</v>
      </c>
      <c r="AH457" s="492">
        <v>2858</v>
      </c>
      <c r="AI457" s="492">
        <v>1200</v>
      </c>
      <c r="AJ457" s="492">
        <v>408</v>
      </c>
      <c r="AK457" s="492">
        <v>0</v>
      </c>
      <c r="AL457" s="492">
        <v>48372</v>
      </c>
      <c r="AM457" s="492">
        <v>6610</v>
      </c>
      <c r="AN457" s="492">
        <v>2</v>
      </c>
      <c r="AO457" s="492">
        <v>29327</v>
      </c>
      <c r="AP457" s="492">
        <v>14955</v>
      </c>
      <c r="AQ457" s="492">
        <v>6165</v>
      </c>
      <c r="AR457" s="492">
        <v>4526</v>
      </c>
      <c r="AS457" s="495">
        <v>11</v>
      </c>
    </row>
    <row r="458" spans="1:45" s="481" customFormat="1" ht="15" customHeight="1" x14ac:dyDescent="0.25">
      <c r="A458" s="490">
        <v>2021</v>
      </c>
      <c r="B458" s="491" t="s">
        <v>16</v>
      </c>
      <c r="C458" s="491" t="s">
        <v>60</v>
      </c>
      <c r="D458" s="492">
        <v>3693</v>
      </c>
      <c r="E458" s="492">
        <v>303</v>
      </c>
      <c r="F458" s="496" t="s">
        <v>1</v>
      </c>
      <c r="G458" s="492">
        <v>3390</v>
      </c>
      <c r="H458" s="492">
        <v>187</v>
      </c>
      <c r="I458" s="492">
        <v>113</v>
      </c>
      <c r="J458" s="492">
        <v>3</v>
      </c>
      <c r="K458" s="492">
        <v>0</v>
      </c>
      <c r="L458" s="484" t="s">
        <v>1</v>
      </c>
      <c r="M458" s="484" t="s">
        <v>1</v>
      </c>
      <c r="N458" s="484" t="s">
        <v>1</v>
      </c>
      <c r="O458" s="484" t="s">
        <v>1</v>
      </c>
      <c r="P458" s="492">
        <v>907</v>
      </c>
      <c r="Q458" s="492">
        <v>1799</v>
      </c>
      <c r="R458" s="492">
        <v>684</v>
      </c>
      <c r="S458" s="492">
        <v>0</v>
      </c>
      <c r="T458" s="492">
        <v>3595</v>
      </c>
      <c r="U458" s="492">
        <v>11</v>
      </c>
      <c r="V458" s="492">
        <v>5</v>
      </c>
      <c r="W458" s="492">
        <v>55</v>
      </c>
      <c r="X458" s="492">
        <v>27</v>
      </c>
      <c r="Y458" s="492">
        <v>0</v>
      </c>
      <c r="Z458" s="492">
        <v>3271</v>
      </c>
      <c r="AA458" s="492">
        <v>422</v>
      </c>
      <c r="AB458" s="492">
        <v>0</v>
      </c>
      <c r="AC458" s="494">
        <v>42.8</v>
      </c>
      <c r="AD458" s="492">
        <v>453</v>
      </c>
      <c r="AE458" s="492">
        <v>1237</v>
      </c>
      <c r="AF458" s="492">
        <v>907</v>
      </c>
      <c r="AG458" s="492">
        <v>716</v>
      </c>
      <c r="AH458" s="492">
        <v>213</v>
      </c>
      <c r="AI458" s="492">
        <v>121</v>
      </c>
      <c r="AJ458" s="492">
        <v>46</v>
      </c>
      <c r="AK458" s="492">
        <v>0</v>
      </c>
      <c r="AL458" s="492">
        <v>3023</v>
      </c>
      <c r="AM458" s="492">
        <v>670</v>
      </c>
      <c r="AN458" s="492">
        <v>0</v>
      </c>
      <c r="AO458" s="492">
        <v>1559</v>
      </c>
      <c r="AP458" s="492">
        <v>1374</v>
      </c>
      <c r="AQ458" s="492">
        <v>351</v>
      </c>
      <c r="AR458" s="492">
        <v>409</v>
      </c>
      <c r="AS458" s="495">
        <v>0</v>
      </c>
    </row>
    <row r="459" spans="1:45" s="481" customFormat="1" ht="15" customHeight="1" x14ac:dyDescent="0.25">
      <c r="A459" s="490">
        <v>2021</v>
      </c>
      <c r="B459" s="491" t="s">
        <v>17</v>
      </c>
      <c r="C459" s="491" t="s">
        <v>60</v>
      </c>
      <c r="D459" s="492">
        <v>3683</v>
      </c>
      <c r="E459" s="492">
        <v>287</v>
      </c>
      <c r="F459" s="496" t="s">
        <v>1</v>
      </c>
      <c r="G459" s="492">
        <v>3396</v>
      </c>
      <c r="H459" s="492">
        <v>186</v>
      </c>
      <c r="I459" s="492">
        <v>92</v>
      </c>
      <c r="J459" s="492">
        <v>9</v>
      </c>
      <c r="K459" s="492">
        <v>0</v>
      </c>
      <c r="L459" s="484" t="s">
        <v>1</v>
      </c>
      <c r="M459" s="484" t="s">
        <v>1</v>
      </c>
      <c r="N459" s="484" t="s">
        <v>1</v>
      </c>
      <c r="O459" s="484" t="s">
        <v>1</v>
      </c>
      <c r="P459" s="492">
        <v>1021</v>
      </c>
      <c r="Q459" s="492">
        <v>1857</v>
      </c>
      <c r="R459" s="492">
        <v>518</v>
      </c>
      <c r="S459" s="492">
        <v>0</v>
      </c>
      <c r="T459" s="492">
        <v>3525</v>
      </c>
      <c r="U459" s="492">
        <v>20</v>
      </c>
      <c r="V459" s="492">
        <v>5</v>
      </c>
      <c r="W459" s="492">
        <v>126</v>
      </c>
      <c r="X459" s="492">
        <v>7</v>
      </c>
      <c r="Y459" s="492">
        <v>0</v>
      </c>
      <c r="Z459" s="492">
        <v>3441</v>
      </c>
      <c r="AA459" s="492">
        <v>242</v>
      </c>
      <c r="AB459" s="492">
        <v>0</v>
      </c>
      <c r="AC459" s="494">
        <v>40.799999999999997</v>
      </c>
      <c r="AD459" s="492">
        <v>498</v>
      </c>
      <c r="AE459" s="492">
        <v>1468</v>
      </c>
      <c r="AF459" s="492">
        <v>910</v>
      </c>
      <c r="AG459" s="492">
        <v>562</v>
      </c>
      <c r="AH459" s="492">
        <v>171</v>
      </c>
      <c r="AI459" s="492">
        <v>66</v>
      </c>
      <c r="AJ459" s="492">
        <v>8</v>
      </c>
      <c r="AK459" s="492">
        <v>0</v>
      </c>
      <c r="AL459" s="492">
        <v>3282</v>
      </c>
      <c r="AM459" s="492">
        <v>401</v>
      </c>
      <c r="AN459" s="492">
        <v>0</v>
      </c>
      <c r="AO459" s="492">
        <v>1739</v>
      </c>
      <c r="AP459" s="492">
        <v>1399</v>
      </c>
      <c r="AQ459" s="492">
        <v>268</v>
      </c>
      <c r="AR459" s="492">
        <v>277</v>
      </c>
      <c r="AS459" s="495">
        <v>0</v>
      </c>
    </row>
    <row r="460" spans="1:45" s="481" customFormat="1" ht="15" customHeight="1" x14ac:dyDescent="0.25">
      <c r="A460" s="490">
        <v>2021</v>
      </c>
      <c r="B460" s="491" t="s">
        <v>18</v>
      </c>
      <c r="C460" s="491" t="s">
        <v>60</v>
      </c>
      <c r="D460" s="492">
        <v>16498</v>
      </c>
      <c r="E460" s="492">
        <v>1544</v>
      </c>
      <c r="F460" s="496" t="s">
        <v>1</v>
      </c>
      <c r="G460" s="492">
        <v>14954</v>
      </c>
      <c r="H460" s="492">
        <v>1035</v>
      </c>
      <c r="I460" s="492">
        <v>479</v>
      </c>
      <c r="J460" s="492">
        <v>30</v>
      </c>
      <c r="K460" s="492">
        <v>0</v>
      </c>
      <c r="L460" s="484" t="s">
        <v>1</v>
      </c>
      <c r="M460" s="484" t="s">
        <v>1</v>
      </c>
      <c r="N460" s="484" t="s">
        <v>1</v>
      </c>
      <c r="O460" s="484" t="s">
        <v>1</v>
      </c>
      <c r="P460" s="492">
        <v>5607</v>
      </c>
      <c r="Q460" s="492">
        <v>7539</v>
      </c>
      <c r="R460" s="492">
        <v>1808</v>
      </c>
      <c r="S460" s="492">
        <v>0</v>
      </c>
      <c r="T460" s="492">
        <v>15159</v>
      </c>
      <c r="U460" s="492">
        <v>66</v>
      </c>
      <c r="V460" s="492">
        <v>18</v>
      </c>
      <c r="W460" s="492">
        <v>1197</v>
      </c>
      <c r="X460" s="492">
        <v>58</v>
      </c>
      <c r="Y460" s="492">
        <v>0</v>
      </c>
      <c r="Z460" s="492">
        <v>15186</v>
      </c>
      <c r="AA460" s="492">
        <v>1309</v>
      </c>
      <c r="AB460" s="492">
        <v>3</v>
      </c>
      <c r="AC460" s="494">
        <v>39</v>
      </c>
      <c r="AD460" s="492">
        <v>3428</v>
      </c>
      <c r="AE460" s="492">
        <v>6252</v>
      </c>
      <c r="AF460" s="492">
        <v>3799</v>
      </c>
      <c r="AG460" s="492">
        <v>2028</v>
      </c>
      <c r="AH460" s="492">
        <v>631</v>
      </c>
      <c r="AI460" s="492">
        <v>268</v>
      </c>
      <c r="AJ460" s="492">
        <v>92</v>
      </c>
      <c r="AK460" s="492">
        <v>0</v>
      </c>
      <c r="AL460" s="492">
        <v>15428</v>
      </c>
      <c r="AM460" s="492">
        <v>1070</v>
      </c>
      <c r="AN460" s="492">
        <v>0</v>
      </c>
      <c r="AO460" s="492">
        <v>11254</v>
      </c>
      <c r="AP460" s="492">
        <v>3708</v>
      </c>
      <c r="AQ460" s="492">
        <v>750</v>
      </c>
      <c r="AR460" s="492">
        <v>786</v>
      </c>
      <c r="AS460" s="495">
        <v>0</v>
      </c>
    </row>
    <row r="461" spans="1:45" s="481" customFormat="1" ht="15" customHeight="1" x14ac:dyDescent="0.25">
      <c r="A461" s="490">
        <v>2021</v>
      </c>
      <c r="B461" s="491" t="s">
        <v>19</v>
      </c>
      <c r="C461" s="491" t="s">
        <v>60</v>
      </c>
      <c r="D461" s="492">
        <v>13409</v>
      </c>
      <c r="E461" s="492">
        <v>1433</v>
      </c>
      <c r="F461" s="496" t="s">
        <v>1</v>
      </c>
      <c r="G461" s="492">
        <v>11976</v>
      </c>
      <c r="H461" s="492">
        <v>926</v>
      </c>
      <c r="I461" s="492">
        <v>468</v>
      </c>
      <c r="J461" s="492">
        <v>39</v>
      </c>
      <c r="K461" s="492">
        <v>0</v>
      </c>
      <c r="L461" s="484" t="s">
        <v>1</v>
      </c>
      <c r="M461" s="484" t="s">
        <v>1</v>
      </c>
      <c r="N461" s="484" t="s">
        <v>1</v>
      </c>
      <c r="O461" s="484" t="s">
        <v>1</v>
      </c>
      <c r="P461" s="492">
        <v>3583</v>
      </c>
      <c r="Q461" s="492">
        <v>6277</v>
      </c>
      <c r="R461" s="492">
        <v>2116</v>
      </c>
      <c r="S461" s="492">
        <v>0</v>
      </c>
      <c r="T461" s="492">
        <v>12806</v>
      </c>
      <c r="U461" s="492">
        <v>131</v>
      </c>
      <c r="V461" s="492">
        <v>28</v>
      </c>
      <c r="W461" s="492">
        <v>147</v>
      </c>
      <c r="X461" s="492">
        <v>50</v>
      </c>
      <c r="Y461" s="492">
        <v>247</v>
      </c>
      <c r="Z461" s="492">
        <v>12036</v>
      </c>
      <c r="AA461" s="492">
        <v>1373</v>
      </c>
      <c r="AB461" s="492">
        <v>0</v>
      </c>
      <c r="AC461" s="494">
        <v>41.2</v>
      </c>
      <c r="AD461" s="492">
        <v>2416</v>
      </c>
      <c r="AE461" s="492">
        <v>4149</v>
      </c>
      <c r="AF461" s="492">
        <v>3352</v>
      </c>
      <c r="AG461" s="492">
        <v>2470</v>
      </c>
      <c r="AH461" s="492">
        <v>699</v>
      </c>
      <c r="AI461" s="492">
        <v>256</v>
      </c>
      <c r="AJ461" s="492">
        <v>67</v>
      </c>
      <c r="AK461" s="492">
        <v>0</v>
      </c>
      <c r="AL461" s="492">
        <v>11150</v>
      </c>
      <c r="AM461" s="492">
        <v>22</v>
      </c>
      <c r="AN461" s="492">
        <v>2237</v>
      </c>
      <c r="AO461" s="492">
        <v>7128</v>
      </c>
      <c r="AP461" s="492">
        <v>3654</v>
      </c>
      <c r="AQ461" s="492">
        <v>76</v>
      </c>
      <c r="AR461" s="492">
        <v>61</v>
      </c>
      <c r="AS461" s="495">
        <v>2490</v>
      </c>
    </row>
    <row r="462" spans="1:45" s="481" customFormat="1" ht="15" customHeight="1" x14ac:dyDescent="0.25">
      <c r="A462" s="490">
        <v>2021</v>
      </c>
      <c r="B462" s="491" t="s">
        <v>20</v>
      </c>
      <c r="C462" s="491" t="s">
        <v>60</v>
      </c>
      <c r="D462" s="478">
        <v>245</v>
      </c>
      <c r="E462" s="484" t="s">
        <v>1</v>
      </c>
      <c r="F462" s="496" t="s">
        <v>1</v>
      </c>
      <c r="G462" s="484" t="s">
        <v>1</v>
      </c>
      <c r="H462" s="484" t="s">
        <v>1</v>
      </c>
      <c r="I462" s="484" t="s">
        <v>1</v>
      </c>
      <c r="J462" s="484" t="s">
        <v>1</v>
      </c>
      <c r="K462" s="484" t="s">
        <v>1</v>
      </c>
      <c r="L462" s="484" t="s">
        <v>1</v>
      </c>
      <c r="M462" s="484" t="s">
        <v>1</v>
      </c>
      <c r="N462" s="484" t="s">
        <v>1</v>
      </c>
      <c r="O462" s="484" t="s">
        <v>1</v>
      </c>
      <c r="P462" s="484" t="s">
        <v>1</v>
      </c>
      <c r="Q462" s="484" t="s">
        <v>1</v>
      </c>
      <c r="R462" s="484" t="s">
        <v>1</v>
      </c>
      <c r="S462" s="484" t="s">
        <v>1</v>
      </c>
      <c r="T462" s="484" t="s">
        <v>1</v>
      </c>
      <c r="U462" s="484" t="s">
        <v>1</v>
      </c>
      <c r="V462" s="484" t="s">
        <v>1</v>
      </c>
      <c r="W462" s="484" t="s">
        <v>1</v>
      </c>
      <c r="X462" s="484" t="s">
        <v>1</v>
      </c>
      <c r="Y462" s="484" t="s">
        <v>1</v>
      </c>
      <c r="Z462" s="484">
        <v>174</v>
      </c>
      <c r="AA462" s="484">
        <v>41</v>
      </c>
      <c r="AB462" s="484">
        <v>30</v>
      </c>
      <c r="AC462" s="497">
        <v>40</v>
      </c>
      <c r="AD462" s="484">
        <v>63</v>
      </c>
      <c r="AE462" s="484">
        <v>81</v>
      </c>
      <c r="AF462" s="484">
        <v>54</v>
      </c>
      <c r="AG462" s="484">
        <v>35</v>
      </c>
      <c r="AH462" s="478" t="s">
        <v>669</v>
      </c>
      <c r="AI462" s="478" t="s">
        <v>669</v>
      </c>
      <c r="AJ462" s="484">
        <v>0</v>
      </c>
      <c r="AK462" s="484">
        <v>1</v>
      </c>
      <c r="AL462" s="484" t="s">
        <v>1</v>
      </c>
      <c r="AM462" s="484" t="s">
        <v>1</v>
      </c>
      <c r="AN462" s="484" t="s">
        <v>1</v>
      </c>
      <c r="AO462" s="484" t="s">
        <v>1</v>
      </c>
      <c r="AP462" s="484" t="s">
        <v>1</v>
      </c>
      <c r="AQ462" s="484" t="s">
        <v>1</v>
      </c>
      <c r="AR462" s="484" t="s">
        <v>1</v>
      </c>
      <c r="AS462" s="487" t="s">
        <v>1</v>
      </c>
    </row>
    <row r="463" spans="1:45" s="481" customFormat="1" ht="15" customHeight="1" x14ac:dyDescent="0.25">
      <c r="A463" s="490">
        <v>2021</v>
      </c>
      <c r="B463" s="491" t="s">
        <v>21</v>
      </c>
      <c r="C463" s="491" t="s">
        <v>60</v>
      </c>
      <c r="D463" s="478">
        <v>194</v>
      </c>
      <c r="E463" s="484" t="s">
        <v>1</v>
      </c>
      <c r="F463" s="496" t="s">
        <v>1</v>
      </c>
      <c r="G463" s="484" t="s">
        <v>1</v>
      </c>
      <c r="H463" s="484" t="s">
        <v>1</v>
      </c>
      <c r="I463" s="484" t="s">
        <v>1</v>
      </c>
      <c r="J463" s="484" t="s">
        <v>1</v>
      </c>
      <c r="K463" s="484" t="s">
        <v>1</v>
      </c>
      <c r="L463" s="484" t="s">
        <v>1</v>
      </c>
      <c r="M463" s="484" t="s">
        <v>1</v>
      </c>
      <c r="N463" s="484" t="s">
        <v>1</v>
      </c>
      <c r="O463" s="484" t="s">
        <v>1</v>
      </c>
      <c r="P463" s="484" t="s">
        <v>1</v>
      </c>
      <c r="Q463" s="484" t="s">
        <v>1</v>
      </c>
      <c r="R463" s="484" t="s">
        <v>1</v>
      </c>
      <c r="S463" s="484" t="s">
        <v>1</v>
      </c>
      <c r="T463" s="484" t="s">
        <v>1</v>
      </c>
      <c r="U463" s="484" t="s">
        <v>1</v>
      </c>
      <c r="V463" s="484" t="s">
        <v>1</v>
      </c>
      <c r="W463" s="484" t="s">
        <v>1</v>
      </c>
      <c r="X463" s="484" t="s">
        <v>1</v>
      </c>
      <c r="Y463" s="484" t="s">
        <v>1</v>
      </c>
      <c r="Z463" s="484" t="s">
        <v>1</v>
      </c>
      <c r="AA463" s="484" t="s">
        <v>1</v>
      </c>
      <c r="AB463" s="484" t="s">
        <v>1</v>
      </c>
      <c r="AC463" s="486" t="s">
        <v>1</v>
      </c>
      <c r="AD463" s="484" t="s">
        <v>1</v>
      </c>
      <c r="AE463" s="484" t="s">
        <v>1</v>
      </c>
      <c r="AF463" s="484" t="s">
        <v>1</v>
      </c>
      <c r="AG463" s="484" t="s">
        <v>1</v>
      </c>
      <c r="AH463" s="484" t="s">
        <v>1</v>
      </c>
      <c r="AI463" s="484" t="s">
        <v>1</v>
      </c>
      <c r="AJ463" s="484" t="s">
        <v>1</v>
      </c>
      <c r="AK463" s="484" t="s">
        <v>1</v>
      </c>
      <c r="AL463" s="484" t="s">
        <v>1</v>
      </c>
      <c r="AM463" s="484" t="s">
        <v>1</v>
      </c>
      <c r="AN463" s="484" t="s">
        <v>1</v>
      </c>
      <c r="AO463" s="484" t="s">
        <v>1</v>
      </c>
      <c r="AP463" s="484" t="s">
        <v>1</v>
      </c>
      <c r="AQ463" s="484" t="s">
        <v>1</v>
      </c>
      <c r="AR463" s="484" t="s">
        <v>1</v>
      </c>
      <c r="AS463" s="487" t="s">
        <v>1</v>
      </c>
    </row>
    <row r="464" spans="1:45" s="481" customFormat="1" ht="15" customHeight="1" x14ac:dyDescent="0.25">
      <c r="A464" s="490">
        <v>2021</v>
      </c>
      <c r="B464" s="491" t="s">
        <v>22</v>
      </c>
      <c r="C464" s="491" t="s">
        <v>60</v>
      </c>
      <c r="D464" s="478">
        <v>240</v>
      </c>
      <c r="E464" s="484" t="s">
        <v>1</v>
      </c>
      <c r="F464" s="496" t="s">
        <v>1</v>
      </c>
      <c r="G464" s="484" t="s">
        <v>1</v>
      </c>
      <c r="H464" s="484" t="s">
        <v>1</v>
      </c>
      <c r="I464" s="484" t="s">
        <v>1</v>
      </c>
      <c r="J464" s="484" t="s">
        <v>1</v>
      </c>
      <c r="K464" s="484" t="s">
        <v>1</v>
      </c>
      <c r="L464" s="484" t="s">
        <v>1</v>
      </c>
      <c r="M464" s="484" t="s">
        <v>1</v>
      </c>
      <c r="N464" s="484" t="s">
        <v>1</v>
      </c>
      <c r="O464" s="484" t="s">
        <v>1</v>
      </c>
      <c r="P464" s="484" t="s">
        <v>1</v>
      </c>
      <c r="Q464" s="484" t="s">
        <v>1</v>
      </c>
      <c r="R464" s="484" t="s">
        <v>1</v>
      </c>
      <c r="S464" s="484" t="s">
        <v>1</v>
      </c>
      <c r="T464" s="484" t="s">
        <v>1</v>
      </c>
      <c r="U464" s="484" t="s">
        <v>1</v>
      </c>
      <c r="V464" s="484" t="s">
        <v>1</v>
      </c>
      <c r="W464" s="484" t="s">
        <v>1</v>
      </c>
      <c r="X464" s="484" t="s">
        <v>1</v>
      </c>
      <c r="Y464" s="484" t="s">
        <v>1</v>
      </c>
      <c r="Z464" s="484">
        <v>216</v>
      </c>
      <c r="AA464" s="484">
        <v>24</v>
      </c>
      <c r="AB464" s="484">
        <v>0</v>
      </c>
      <c r="AC464" s="486" t="s">
        <v>1</v>
      </c>
      <c r="AD464" s="484" t="s">
        <v>1</v>
      </c>
      <c r="AE464" s="484" t="s">
        <v>1</v>
      </c>
      <c r="AF464" s="484" t="s">
        <v>1</v>
      </c>
      <c r="AG464" s="484" t="s">
        <v>1</v>
      </c>
      <c r="AH464" s="484" t="s">
        <v>1</v>
      </c>
      <c r="AI464" s="484" t="s">
        <v>1</v>
      </c>
      <c r="AJ464" s="484" t="s">
        <v>1</v>
      </c>
      <c r="AK464" s="484" t="s">
        <v>1</v>
      </c>
      <c r="AL464" s="484" t="s">
        <v>1</v>
      </c>
      <c r="AM464" s="484" t="s">
        <v>1</v>
      </c>
      <c r="AN464" s="484" t="s">
        <v>1</v>
      </c>
      <c r="AO464" s="484" t="s">
        <v>1</v>
      </c>
      <c r="AP464" s="484" t="s">
        <v>1</v>
      </c>
      <c r="AQ464" s="484" t="s">
        <v>1</v>
      </c>
      <c r="AR464" s="484" t="s">
        <v>1</v>
      </c>
      <c r="AS464" s="487" t="s">
        <v>1</v>
      </c>
    </row>
    <row r="465" spans="1:45" s="481" customFormat="1" ht="15" customHeight="1" x14ac:dyDescent="0.25">
      <c r="A465" s="490">
        <v>2021</v>
      </c>
      <c r="B465" s="499" t="s">
        <v>376</v>
      </c>
      <c r="C465" s="499" t="s">
        <v>60</v>
      </c>
      <c r="D465" s="500">
        <v>132886</v>
      </c>
      <c r="E465" s="484" t="s">
        <v>1</v>
      </c>
      <c r="F465" s="484" t="s">
        <v>1</v>
      </c>
      <c r="G465" s="484" t="s">
        <v>1</v>
      </c>
      <c r="H465" s="484" t="s">
        <v>1</v>
      </c>
      <c r="I465" s="484" t="s">
        <v>1</v>
      </c>
      <c r="J465" s="484" t="s">
        <v>1</v>
      </c>
      <c r="K465" s="484" t="s">
        <v>1</v>
      </c>
      <c r="L465" s="484" t="s">
        <v>1</v>
      </c>
      <c r="M465" s="484" t="s">
        <v>1</v>
      </c>
      <c r="N465" s="484" t="s">
        <v>1</v>
      </c>
      <c r="O465" s="484" t="s">
        <v>1</v>
      </c>
      <c r="P465" s="484" t="s">
        <v>1</v>
      </c>
      <c r="Q465" s="484" t="s">
        <v>1</v>
      </c>
      <c r="R465" s="484" t="s">
        <v>1</v>
      </c>
      <c r="S465" s="484" t="s">
        <v>1</v>
      </c>
      <c r="T465" s="500">
        <v>120787</v>
      </c>
      <c r="U465" s="500">
        <v>992</v>
      </c>
      <c r="V465" s="500">
        <v>304</v>
      </c>
      <c r="W465" s="500">
        <v>3525</v>
      </c>
      <c r="X465" s="500">
        <v>669</v>
      </c>
      <c r="Y465" s="500">
        <v>5930</v>
      </c>
      <c r="Z465" s="500">
        <v>120040</v>
      </c>
      <c r="AA465" s="500">
        <v>12613</v>
      </c>
      <c r="AB465" s="500">
        <v>39</v>
      </c>
      <c r="AC465" s="501">
        <v>41</v>
      </c>
      <c r="AD465" s="500">
        <v>23557</v>
      </c>
      <c r="AE465" s="500">
        <v>42952</v>
      </c>
      <c r="AF465" s="500">
        <v>32614</v>
      </c>
      <c r="AG465" s="500">
        <v>23585</v>
      </c>
      <c r="AH465" s="500">
        <v>6473</v>
      </c>
      <c r="AI465" s="500">
        <v>2492</v>
      </c>
      <c r="AJ465" s="500">
        <v>778</v>
      </c>
      <c r="AK465" s="500">
        <v>1</v>
      </c>
      <c r="AL465" s="500">
        <v>120160</v>
      </c>
      <c r="AM465" s="500">
        <v>9228</v>
      </c>
      <c r="AN465" s="500">
        <v>2819</v>
      </c>
      <c r="AO465" s="500">
        <v>70525</v>
      </c>
      <c r="AP465" s="500">
        <v>38173</v>
      </c>
      <c r="AQ465" s="500">
        <v>10998</v>
      </c>
      <c r="AR465" s="500">
        <v>9311</v>
      </c>
      <c r="AS465" s="502">
        <v>3200</v>
      </c>
    </row>
    <row r="466" spans="1:45" s="17" customFormat="1" ht="15" customHeight="1" x14ac:dyDescent="0.25">
      <c r="A466" s="17" t="s">
        <v>478</v>
      </c>
      <c r="B466" s="42"/>
      <c r="C466" s="42"/>
      <c r="D466" s="42"/>
      <c r="E466" s="42"/>
      <c r="F466" s="42"/>
      <c r="G466" s="39"/>
      <c r="H466" s="42"/>
      <c r="J466" s="42"/>
      <c r="L466" s="42"/>
      <c r="N466" s="42"/>
      <c r="O466" s="42"/>
      <c r="P466" s="42"/>
      <c r="Q466" s="42"/>
      <c r="R466" s="42"/>
      <c r="T466" s="42"/>
    </row>
    <row r="467" spans="1:45" hidden="1" x14ac:dyDescent="0.25">
      <c r="D467" s="198"/>
    </row>
  </sheetData>
  <mergeCells count="2">
    <mergeCell ref="A4:B4"/>
    <mergeCell ref="A2:B2"/>
  </mergeCells>
  <conditionalFormatting sqref="AT17:XFD17">
    <cfRule type="cellIs" dxfId="453" priority="142" operator="between">
      <formula>1</formula>
      <formula>4</formula>
    </cfRule>
  </conditionalFormatting>
  <conditionalFormatting sqref="AT30:XFD30">
    <cfRule type="cellIs" dxfId="452" priority="141" operator="between">
      <formula>1</formula>
      <formula>4</formula>
    </cfRule>
  </conditionalFormatting>
  <conditionalFormatting sqref="AT43:XFD43">
    <cfRule type="cellIs" dxfId="451" priority="140" operator="between">
      <formula>1</formula>
      <formula>4</formula>
    </cfRule>
  </conditionalFormatting>
  <conditionalFormatting sqref="AT56:XFD56">
    <cfRule type="cellIs" dxfId="450" priority="139" operator="between">
      <formula>1</formula>
      <formula>4</formula>
    </cfRule>
  </conditionalFormatting>
  <conditionalFormatting sqref="AT69:XFD69">
    <cfRule type="cellIs" dxfId="449" priority="138" operator="between">
      <formula>1</formula>
      <formula>4</formula>
    </cfRule>
  </conditionalFormatting>
  <conditionalFormatting sqref="AT82:XFD82">
    <cfRule type="cellIs" dxfId="448" priority="137" operator="between">
      <formula>1</formula>
      <formula>4</formula>
    </cfRule>
  </conditionalFormatting>
  <conditionalFormatting sqref="AT95:XFD95">
    <cfRule type="cellIs" dxfId="447" priority="136" operator="between">
      <formula>1</formula>
      <formula>4</formula>
    </cfRule>
  </conditionalFormatting>
  <conditionalFormatting sqref="AT108:XFD108">
    <cfRule type="cellIs" dxfId="446" priority="135" operator="between">
      <formula>1</formula>
      <formula>4</formula>
    </cfRule>
  </conditionalFormatting>
  <conditionalFormatting sqref="AT121:XFD121">
    <cfRule type="cellIs" dxfId="445" priority="134" operator="between">
      <formula>1</formula>
      <formula>4</formula>
    </cfRule>
  </conditionalFormatting>
  <conditionalFormatting sqref="AT134:XFD134">
    <cfRule type="cellIs" dxfId="444" priority="133" operator="between">
      <formula>4</formula>
      <formula>4</formula>
    </cfRule>
  </conditionalFormatting>
  <conditionalFormatting sqref="AT147:XFD147 AT160:XFD160">
    <cfRule type="cellIs" dxfId="443" priority="132" operator="between">
      <formula>1</formula>
      <formula>4</formula>
    </cfRule>
  </conditionalFormatting>
  <conditionalFormatting sqref="AT173:XFD173 AT186:XFD186 AT199:XFD199 AT212:XFD212 AT225:XFD225 AT238:XFD238 AT264:XFD264">
    <cfRule type="cellIs" dxfId="442" priority="131" operator="between">
      <formula>1</formula>
      <formula>4</formula>
    </cfRule>
  </conditionalFormatting>
  <conditionalFormatting sqref="A17:X17 Z17:AS17">
    <cfRule type="cellIs" dxfId="441" priority="55" operator="between">
      <formula>1</formula>
      <formula>4</formula>
    </cfRule>
  </conditionalFormatting>
  <conditionalFormatting sqref="A30:E30 O30:Q30 S30 U30:AS30 G30:M30">
    <cfRule type="cellIs" dxfId="440" priority="54" operator="between">
      <formula>1</formula>
      <formula>4</formula>
    </cfRule>
  </conditionalFormatting>
  <conditionalFormatting sqref="A43:F43 H43:AS43">
    <cfRule type="cellIs" dxfId="439" priority="53" operator="between">
      <formula>1</formula>
      <formula>4</formula>
    </cfRule>
  </conditionalFormatting>
  <conditionalFormatting sqref="A56:Q56 S56:X56 Z56:AS56">
    <cfRule type="cellIs" dxfId="438" priority="52" operator="between">
      <formula>1</formula>
      <formula>4</formula>
    </cfRule>
  </conditionalFormatting>
  <conditionalFormatting sqref="A69:P69 U69:X69 R69:S69 Z69:AS69">
    <cfRule type="cellIs" dxfId="437" priority="51" operator="between">
      <formula>1</formula>
      <formula>4</formula>
    </cfRule>
  </conditionalFormatting>
  <conditionalFormatting sqref="A82:H82 J82:Q82 S82:X82 Z82:AS82">
    <cfRule type="cellIs" dxfId="436" priority="50" operator="between">
      <formula>1</formula>
      <formula>4</formula>
    </cfRule>
  </conditionalFormatting>
  <conditionalFormatting sqref="A95:F95 H95:M95 O95:AS95">
    <cfRule type="cellIs" dxfId="435" priority="49" operator="between">
      <formula>1</formula>
      <formula>4</formula>
    </cfRule>
  </conditionalFormatting>
  <conditionalFormatting sqref="A108:P108 R108:S108 U108:X108 AM108:AS108 Z108:AK108">
    <cfRule type="cellIs" dxfId="434" priority="48" operator="between">
      <formula>1</formula>
      <formula>4</formula>
    </cfRule>
  </conditionalFormatting>
  <conditionalFormatting sqref="AO121:AP121 R121:S121 U121:W121 Y121:AH121 AK121 A121:O121">
    <cfRule type="cellIs" dxfId="433" priority="47" operator="between">
      <formula>1</formula>
      <formula>4</formula>
    </cfRule>
  </conditionalFormatting>
  <conditionalFormatting sqref="A134:AS134">
    <cfRule type="cellIs" dxfId="432" priority="46" operator="between">
      <formula>4</formula>
      <formula>4</formula>
    </cfRule>
  </conditionalFormatting>
  <conditionalFormatting sqref="A147:V147 A160:AM160 AO160:AS160 AO147:AS147 Y147:AM147">
    <cfRule type="cellIs" dxfId="431" priority="45" operator="between">
      <formula>1</formula>
      <formula>4</formula>
    </cfRule>
  </conditionalFormatting>
  <conditionalFormatting sqref="A173:U173 A186:AM186 A199:AM199 A212:V212 A225:G225 A238:U238 A251:T251 A264:T264 AO225:AS225 AO212:AS212 AO199:AS199 AO186:AS186 AO173:AS173 AO251:AS251 AC251:AM251 AC238:AS238 Z212:AM212 J225:U225 W251 Y251:AA251 Y173:AM173 W173 X225:AM225 W238 Y238:AA238 W264:AS264">
    <cfRule type="cellIs" dxfId="430" priority="44" operator="between">
      <formula>1</formula>
      <formula>4</formula>
    </cfRule>
  </conditionalFormatting>
  <conditionalFormatting sqref="AL121">
    <cfRule type="cellIs" dxfId="429" priority="36" operator="between">
      <formula>1</formula>
      <formula>4</formula>
    </cfRule>
  </conditionalFormatting>
  <conditionalFormatting sqref="G43">
    <cfRule type="cellIs" dxfId="428" priority="34" operator="between">
      <formula>1</formula>
      <formula>4</formula>
    </cfRule>
  </conditionalFormatting>
  <conditionalFormatting sqref="I82">
    <cfRule type="cellIs" dxfId="427" priority="33" operator="between">
      <formula>1</formula>
      <formula>4</formula>
    </cfRule>
  </conditionalFormatting>
  <conditionalFormatting sqref="G95">
    <cfRule type="cellIs" dxfId="426" priority="32" operator="between">
      <formula>1</formula>
      <formula>4</formula>
    </cfRule>
  </conditionalFormatting>
  <conditionalFormatting sqref="H225:I225">
    <cfRule type="cellIs" dxfId="425" priority="31" operator="between">
      <formula>1</formula>
      <formula>4</formula>
    </cfRule>
  </conditionalFormatting>
  <conditionalFormatting sqref="N30">
    <cfRule type="cellIs" dxfId="424" priority="30" operator="between">
      <formula>1</formula>
      <formula>4</formula>
    </cfRule>
  </conditionalFormatting>
  <conditionalFormatting sqref="R30">
    <cfRule type="cellIs" dxfId="423" priority="29" operator="between">
      <formula>1</formula>
      <formula>4</formula>
    </cfRule>
  </conditionalFormatting>
  <conditionalFormatting sqref="R56">
    <cfRule type="cellIs" dxfId="422" priority="28" operator="between">
      <formula>1</formula>
      <formula>4</formula>
    </cfRule>
  </conditionalFormatting>
  <conditionalFormatting sqref="Q69">
    <cfRule type="cellIs" dxfId="421" priority="27" operator="between">
      <formula>1</formula>
      <formula>4</formula>
    </cfRule>
  </conditionalFormatting>
  <conditionalFormatting sqref="R82">
    <cfRule type="cellIs" dxfId="420" priority="26" operator="between">
      <formula>1</formula>
      <formula>4</formula>
    </cfRule>
  </conditionalFormatting>
  <conditionalFormatting sqref="N95">
    <cfRule type="cellIs" dxfId="419" priority="25" operator="between">
      <formula>1</formula>
      <formula>4</formula>
    </cfRule>
  </conditionalFormatting>
  <conditionalFormatting sqref="Q108">
    <cfRule type="cellIs" dxfId="418" priority="24" operator="between">
      <formula>1</formula>
      <formula>4</formula>
    </cfRule>
  </conditionalFormatting>
  <conditionalFormatting sqref="P121:Q121">
    <cfRule type="cellIs" dxfId="417" priority="23" operator="between">
      <formula>1</formula>
      <formula>4</formula>
    </cfRule>
  </conditionalFormatting>
  <conditionalFormatting sqref="T30">
    <cfRule type="cellIs" dxfId="416" priority="22" operator="between">
      <formula>1</formula>
      <formula>4</formula>
    </cfRule>
  </conditionalFormatting>
  <conditionalFormatting sqref="T69">
    <cfRule type="cellIs" dxfId="415" priority="21" operator="between">
      <formula>1</formula>
      <formula>4</formula>
    </cfRule>
  </conditionalFormatting>
  <conditionalFormatting sqref="T108">
    <cfRule type="cellIs" dxfId="414" priority="20" operator="between">
      <formula>1</formula>
      <formula>4</formula>
    </cfRule>
  </conditionalFormatting>
  <conditionalFormatting sqref="T121">
    <cfRule type="cellIs" dxfId="413" priority="19" operator="between">
      <formula>1</formula>
      <formula>4</formula>
    </cfRule>
  </conditionalFormatting>
  <conditionalFormatting sqref="W147">
    <cfRule type="cellIs" dxfId="412" priority="18" operator="between">
      <formula>1</formula>
      <formula>4</formula>
    </cfRule>
  </conditionalFormatting>
  <conditionalFormatting sqref="X147">
    <cfRule type="cellIs" dxfId="411" priority="17" operator="between">
      <formula>1</formula>
      <formula>4</formula>
    </cfRule>
  </conditionalFormatting>
  <conditionalFormatting sqref="X121">
    <cfRule type="cellIs" dxfId="410" priority="16" operator="between">
      <formula>1</formula>
      <formula>4</formula>
    </cfRule>
  </conditionalFormatting>
  <conditionalFormatting sqref="U251:V251">
    <cfRule type="cellIs" dxfId="409" priority="15" operator="between">
      <formula>1</formula>
      <formula>4</formula>
    </cfRule>
  </conditionalFormatting>
  <conditionalFormatting sqref="X251">
    <cfRule type="cellIs" dxfId="408" priority="14" operator="between">
      <formula>1</formula>
      <formula>4</formula>
    </cfRule>
  </conditionalFormatting>
  <conditionalFormatting sqref="X173">
    <cfRule type="cellIs" dxfId="407" priority="13" operator="between">
      <formula>1</formula>
      <formula>4</formula>
    </cfRule>
  </conditionalFormatting>
  <conditionalFormatting sqref="V173">
    <cfRule type="cellIs" dxfId="406" priority="12" operator="between">
      <formula>1</formula>
      <formula>4</formula>
    </cfRule>
  </conditionalFormatting>
  <conditionalFormatting sqref="W212:X212">
    <cfRule type="cellIs" dxfId="405" priority="11" operator="between">
      <formula>1</formula>
      <formula>4</formula>
    </cfRule>
  </conditionalFormatting>
  <conditionalFormatting sqref="V225:W225">
    <cfRule type="cellIs" dxfId="404" priority="10" operator="between">
      <formula>1</formula>
      <formula>4</formula>
    </cfRule>
  </conditionalFormatting>
  <conditionalFormatting sqref="V238">
    <cfRule type="cellIs" dxfId="403" priority="9" operator="between">
      <formula>1</formula>
      <formula>4</formula>
    </cfRule>
  </conditionalFormatting>
  <conditionalFormatting sqref="X238">
    <cfRule type="cellIs" dxfId="402" priority="8" operator="between">
      <formula>1</formula>
      <formula>4</formula>
    </cfRule>
  </conditionalFormatting>
  <conditionalFormatting sqref="V264">
    <cfRule type="cellIs" dxfId="401" priority="7" operator="between">
      <formula>1</formula>
      <formula>4</formula>
    </cfRule>
  </conditionalFormatting>
  <conditionalFormatting sqref="U264">
    <cfRule type="cellIs" dxfId="400" priority="6" operator="between">
      <formula>1</formula>
      <formula>4</formula>
    </cfRule>
  </conditionalFormatting>
  <conditionalFormatting sqref="AM121:AN121">
    <cfRule type="cellIs" dxfId="399" priority="5" operator="between">
      <formula>1</formula>
      <formula>4</formula>
    </cfRule>
  </conditionalFormatting>
  <conditionalFormatting sqref="AQ121:AR121">
    <cfRule type="cellIs" dxfId="398" priority="4" operator="between">
      <formula>1</formula>
      <formula>4</formula>
    </cfRule>
  </conditionalFormatting>
  <conditionalFormatting sqref="AL108">
    <cfRule type="cellIs" dxfId="397" priority="3" operator="between">
      <formula>1</formula>
      <formula>4</formula>
    </cfRule>
  </conditionalFormatting>
  <conditionalFormatting sqref="AI121:AJ121">
    <cfRule type="cellIs" dxfId="396" priority="2" operator="between">
      <formula>1</formula>
      <formula>4</formula>
    </cfRule>
  </conditionalFormatting>
  <conditionalFormatting sqref="F30">
    <cfRule type="cellIs" dxfId="395" priority="1" operator="between">
      <formula>1</formula>
      <formula>4</formula>
    </cfRule>
  </conditionalFormatting>
  <hyperlinks>
    <hyperlink ref="A2" location="'Table of Contents'!A1" display="Back to Table of Contents" xr:uid="{00000000-0004-0000-0800-000000000000}"/>
    <hyperlink ref="A4:B4" location="'Table 4a and 5 notes '!A1" display="Notes for this table are on the tab Table 4a and 5 notes." xr:uid="{00000000-0004-0000-0800-000002000000}"/>
  </hyperlinks>
  <pageMargins left="0.74803149606299213" right="0.74803149606299213" top="0.74803149606299213" bottom="0.74803149606299213" header="0.31496062992125984" footer="0.31496062992125984"/>
  <pageSetup orientation="portrait" r:id="rId1"/>
  <headerFooter>
    <oddFooter>&amp;L&amp;9© 2022 CIHI&amp;R&amp;9&amp;P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dimension ref="A1:XFC77"/>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0" defaultRowHeight="13.8" zeroHeight="1" x14ac:dyDescent="0.25"/>
  <cols>
    <col min="1" max="1" width="11.59765625" customWidth="1"/>
    <col min="2" max="2" width="41.09765625" customWidth="1"/>
    <col min="3" max="3" width="30.59765625" customWidth="1"/>
    <col min="4" max="4" width="21.09765625" customWidth="1"/>
    <col min="5" max="13" width="0" hidden="1" customWidth="1"/>
    <col min="14" max="16383" width="8.69921875" hidden="1"/>
    <col min="16384" max="16384" width="2.19921875" hidden="1" customWidth="1"/>
  </cols>
  <sheetData>
    <row r="1" spans="1:4" s="235" customFormat="1" ht="15" hidden="1" customHeight="1" x14ac:dyDescent="0.25">
      <c r="A1" s="291" t="s">
        <v>809</v>
      </c>
      <c r="B1" s="291"/>
      <c r="C1" s="291"/>
      <c r="D1" s="291"/>
    </row>
    <row r="2" spans="1:4" ht="24" customHeight="1" x14ac:dyDescent="0.25">
      <c r="A2" s="516" t="s">
        <v>399</v>
      </c>
      <c r="B2" s="517"/>
      <c r="C2" s="24"/>
      <c r="D2" s="24"/>
    </row>
    <row r="3" spans="1:4" s="526" customFormat="1" ht="39.9" customHeight="1" x14ac:dyDescent="0.25">
      <c r="A3" s="525" t="s">
        <v>807</v>
      </c>
    </row>
    <row r="4" spans="1:4" s="417" customFormat="1" ht="30" customHeight="1" x14ac:dyDescent="0.25">
      <c r="A4" s="185" t="s">
        <v>0</v>
      </c>
      <c r="B4" s="185" t="s">
        <v>65</v>
      </c>
      <c r="C4" s="185" t="s">
        <v>642</v>
      </c>
      <c r="D4" s="187" t="s">
        <v>808</v>
      </c>
    </row>
    <row r="5" spans="1:4" s="198" customFormat="1" ht="15" customHeight="1" x14ac:dyDescent="0.25">
      <c r="A5" s="418">
        <v>2020</v>
      </c>
      <c r="B5" s="384" t="s">
        <v>10</v>
      </c>
      <c r="C5" s="470" t="s">
        <v>724</v>
      </c>
      <c r="D5" s="416">
        <v>13</v>
      </c>
    </row>
    <row r="6" spans="1:4" s="198" customFormat="1" ht="15" customHeight="1" x14ac:dyDescent="0.25">
      <c r="A6" s="418">
        <v>2020</v>
      </c>
      <c r="B6" s="384" t="s">
        <v>11</v>
      </c>
      <c r="C6" s="470" t="s">
        <v>724</v>
      </c>
      <c r="D6" s="416">
        <v>2</v>
      </c>
    </row>
    <row r="7" spans="1:4" s="198" customFormat="1" ht="15" customHeight="1" x14ac:dyDescent="0.25">
      <c r="A7" s="418">
        <v>2020</v>
      </c>
      <c r="B7" s="384" t="s">
        <v>12</v>
      </c>
      <c r="C7" s="470" t="s">
        <v>724</v>
      </c>
      <c r="D7" s="416">
        <v>128</v>
      </c>
    </row>
    <row r="8" spans="1:4" s="198" customFormat="1" ht="15" customHeight="1" x14ac:dyDescent="0.25">
      <c r="A8" s="418">
        <v>2020</v>
      </c>
      <c r="B8" s="384" t="s">
        <v>13</v>
      </c>
      <c r="C8" s="470" t="s">
        <v>724</v>
      </c>
      <c r="D8" s="416">
        <v>66</v>
      </c>
    </row>
    <row r="9" spans="1:4" s="198" customFormat="1" ht="15" customHeight="1" x14ac:dyDescent="0.25">
      <c r="A9" s="418">
        <v>2020</v>
      </c>
      <c r="B9" s="384" t="s">
        <v>14</v>
      </c>
      <c r="C9" s="470" t="s">
        <v>724</v>
      </c>
      <c r="D9" s="416">
        <v>1585</v>
      </c>
    </row>
    <row r="10" spans="1:4" s="198" customFormat="1" ht="15" customHeight="1" x14ac:dyDescent="0.25">
      <c r="A10" s="418">
        <v>2020</v>
      </c>
      <c r="B10" s="384" t="s">
        <v>15</v>
      </c>
      <c r="C10" s="470" t="s">
        <v>724</v>
      </c>
      <c r="D10" s="416">
        <v>2203</v>
      </c>
    </row>
    <row r="11" spans="1:4" s="198" customFormat="1" ht="15" customHeight="1" x14ac:dyDescent="0.25">
      <c r="A11" s="418">
        <v>2020</v>
      </c>
      <c r="B11" s="384" t="s">
        <v>16</v>
      </c>
      <c r="C11" s="470" t="s">
        <v>724</v>
      </c>
      <c r="D11" s="416" t="s">
        <v>666</v>
      </c>
    </row>
    <row r="12" spans="1:4" s="198" customFormat="1" ht="15" customHeight="1" x14ac:dyDescent="0.25">
      <c r="A12" s="418">
        <v>2020</v>
      </c>
      <c r="B12" s="384" t="s">
        <v>17</v>
      </c>
      <c r="C12" s="470" t="s">
        <v>724</v>
      </c>
      <c r="D12" s="416">
        <v>116</v>
      </c>
    </row>
    <row r="13" spans="1:4" s="198" customFormat="1" ht="15" customHeight="1" x14ac:dyDescent="0.25">
      <c r="A13" s="418">
        <v>2020</v>
      </c>
      <c r="B13" s="384" t="s">
        <v>18</v>
      </c>
      <c r="C13" s="470" t="s">
        <v>724</v>
      </c>
      <c r="D13" s="416">
        <v>73</v>
      </c>
    </row>
    <row r="14" spans="1:4" s="198" customFormat="1" ht="15" customHeight="1" x14ac:dyDescent="0.25">
      <c r="A14" s="418">
        <v>2020</v>
      </c>
      <c r="B14" s="384" t="s">
        <v>19</v>
      </c>
      <c r="C14" s="470" t="s">
        <v>724</v>
      </c>
      <c r="D14" s="416" t="s">
        <v>666</v>
      </c>
    </row>
    <row r="15" spans="1:4" s="198" customFormat="1" ht="15" customHeight="1" x14ac:dyDescent="0.25">
      <c r="A15" s="418">
        <v>2020</v>
      </c>
      <c r="B15" s="384" t="s">
        <v>20</v>
      </c>
      <c r="C15" s="470" t="s">
        <v>724</v>
      </c>
      <c r="D15" s="227">
        <v>3</v>
      </c>
    </row>
    <row r="16" spans="1:4" s="198" customFormat="1" ht="15" customHeight="1" x14ac:dyDescent="0.25">
      <c r="A16" s="418">
        <v>2020</v>
      </c>
      <c r="B16" s="384" t="s">
        <v>105</v>
      </c>
      <c r="C16" s="470" t="s">
        <v>724</v>
      </c>
      <c r="D16" s="416">
        <v>0</v>
      </c>
    </row>
    <row r="17" spans="1:13" s="198" customFormat="1" ht="15" customHeight="1" x14ac:dyDescent="0.25">
      <c r="A17" s="418">
        <v>2020</v>
      </c>
      <c r="B17" s="384" t="s">
        <v>376</v>
      </c>
      <c r="C17" s="470" t="s">
        <v>724</v>
      </c>
      <c r="D17" s="416">
        <v>4189</v>
      </c>
    </row>
    <row r="18" spans="1:13" s="198" customFormat="1" ht="15" customHeight="1" x14ac:dyDescent="0.25">
      <c r="A18" s="418">
        <v>2020</v>
      </c>
      <c r="B18" s="384" t="s">
        <v>16</v>
      </c>
      <c r="C18" s="384" t="s">
        <v>61</v>
      </c>
      <c r="D18" s="416">
        <v>6</v>
      </c>
    </row>
    <row r="19" spans="1:13" s="198" customFormat="1" ht="15" customHeight="1" x14ac:dyDescent="0.25">
      <c r="A19" s="418">
        <v>2020</v>
      </c>
      <c r="B19" s="384" t="s">
        <v>17</v>
      </c>
      <c r="C19" s="384" t="s">
        <v>61</v>
      </c>
      <c r="D19" s="416" t="s">
        <v>666</v>
      </c>
    </row>
    <row r="20" spans="1:13" s="198" customFormat="1" ht="15" customHeight="1" x14ac:dyDescent="0.25">
      <c r="A20" s="418">
        <v>2020</v>
      </c>
      <c r="B20" s="384" t="s">
        <v>18</v>
      </c>
      <c r="C20" s="384" t="s">
        <v>61</v>
      </c>
      <c r="D20" s="416" t="s">
        <v>666</v>
      </c>
    </row>
    <row r="21" spans="1:13" s="198" customFormat="1" ht="15" customHeight="1" x14ac:dyDescent="0.25">
      <c r="A21" s="418">
        <v>2020</v>
      </c>
      <c r="B21" s="384" t="s">
        <v>19</v>
      </c>
      <c r="C21" s="384" t="s">
        <v>61</v>
      </c>
      <c r="D21" s="416" t="s">
        <v>666</v>
      </c>
    </row>
    <row r="22" spans="1:13" s="198" customFormat="1" ht="15" customHeight="1" x14ac:dyDescent="0.25">
      <c r="A22" s="418">
        <v>2020</v>
      </c>
      <c r="B22" s="384" t="s">
        <v>20</v>
      </c>
      <c r="C22" s="384" t="s">
        <v>61</v>
      </c>
      <c r="D22" s="416" t="s">
        <v>666</v>
      </c>
    </row>
    <row r="23" spans="1:13" s="198" customFormat="1" ht="15" customHeight="1" x14ac:dyDescent="0.25">
      <c r="A23" s="418">
        <v>2020</v>
      </c>
      <c r="B23" s="384" t="s">
        <v>376</v>
      </c>
      <c r="C23" s="384" t="s">
        <v>61</v>
      </c>
      <c r="D23" s="416" t="s">
        <v>666</v>
      </c>
      <c r="M23" s="198" t="s">
        <v>667</v>
      </c>
    </row>
    <row r="24" spans="1:13" s="198" customFormat="1" ht="15" customHeight="1" x14ac:dyDescent="0.25">
      <c r="A24" s="418">
        <v>2020</v>
      </c>
      <c r="B24" s="384" t="s">
        <v>10</v>
      </c>
      <c r="C24" s="384" t="s">
        <v>60</v>
      </c>
      <c r="D24" s="416">
        <v>8</v>
      </c>
    </row>
    <row r="25" spans="1:13" s="198" customFormat="1" ht="15" customHeight="1" x14ac:dyDescent="0.25">
      <c r="A25" s="418">
        <v>2020</v>
      </c>
      <c r="B25" s="384" t="s">
        <v>11</v>
      </c>
      <c r="C25" s="384" t="s">
        <v>60</v>
      </c>
      <c r="D25" s="416">
        <v>0</v>
      </c>
    </row>
    <row r="26" spans="1:13" s="198" customFormat="1" ht="15" customHeight="1" x14ac:dyDescent="0.25">
      <c r="A26" s="418">
        <v>2020</v>
      </c>
      <c r="B26" s="384" t="s">
        <v>12</v>
      </c>
      <c r="C26" s="384" t="s">
        <v>60</v>
      </c>
      <c r="D26" s="416">
        <v>18</v>
      </c>
    </row>
    <row r="27" spans="1:13" s="198" customFormat="1" ht="15" customHeight="1" x14ac:dyDescent="0.25">
      <c r="A27" s="418">
        <v>2020</v>
      </c>
      <c r="B27" s="384" t="s">
        <v>13</v>
      </c>
      <c r="C27" s="384" t="s">
        <v>60</v>
      </c>
      <c r="D27" s="416">
        <v>7</v>
      </c>
    </row>
    <row r="28" spans="1:13" s="198" customFormat="1" ht="15" customHeight="1" x14ac:dyDescent="0.25">
      <c r="A28" s="418">
        <v>2020</v>
      </c>
      <c r="B28" s="384" t="s">
        <v>14</v>
      </c>
      <c r="C28" s="384" t="s">
        <v>60</v>
      </c>
      <c r="D28" s="416">
        <v>304</v>
      </c>
    </row>
    <row r="29" spans="1:13" s="198" customFormat="1" ht="15" customHeight="1" x14ac:dyDescent="0.25">
      <c r="A29" s="418">
        <v>2020</v>
      </c>
      <c r="B29" s="384" t="s">
        <v>15</v>
      </c>
      <c r="C29" s="384" t="s">
        <v>60</v>
      </c>
      <c r="D29" s="416">
        <v>1062</v>
      </c>
    </row>
    <row r="30" spans="1:13" s="198" customFormat="1" ht="15" customHeight="1" x14ac:dyDescent="0.25">
      <c r="A30" s="418">
        <v>2020</v>
      </c>
      <c r="B30" s="384" t="s">
        <v>16</v>
      </c>
      <c r="C30" s="384" t="s">
        <v>60</v>
      </c>
      <c r="D30" s="416" t="s">
        <v>666</v>
      </c>
    </row>
    <row r="31" spans="1:13" s="198" customFormat="1" ht="15" customHeight="1" x14ac:dyDescent="0.25">
      <c r="A31" s="418">
        <v>2020</v>
      </c>
      <c r="B31" s="384" t="s">
        <v>17</v>
      </c>
      <c r="C31" s="384" t="s">
        <v>60</v>
      </c>
      <c r="D31" s="416">
        <v>30</v>
      </c>
    </row>
    <row r="32" spans="1:13" s="198" customFormat="1" ht="15" customHeight="1" x14ac:dyDescent="0.25">
      <c r="A32" s="418">
        <v>2020</v>
      </c>
      <c r="B32" s="384" t="s">
        <v>18</v>
      </c>
      <c r="C32" s="384" t="s">
        <v>60</v>
      </c>
      <c r="D32" s="416">
        <v>1</v>
      </c>
    </row>
    <row r="33" spans="1:4" s="198" customFormat="1" ht="15" customHeight="1" x14ac:dyDescent="0.25">
      <c r="A33" s="418">
        <v>2020</v>
      </c>
      <c r="B33" s="384" t="s">
        <v>19</v>
      </c>
      <c r="C33" s="384" t="s">
        <v>60</v>
      </c>
      <c r="D33" s="416" t="s">
        <v>666</v>
      </c>
    </row>
    <row r="34" spans="1:4" s="198" customFormat="1" ht="15" customHeight="1" x14ac:dyDescent="0.25">
      <c r="A34" s="418">
        <v>2020</v>
      </c>
      <c r="B34" s="384" t="s">
        <v>20</v>
      </c>
      <c r="C34" s="384" t="s">
        <v>60</v>
      </c>
      <c r="D34" s="416">
        <v>0</v>
      </c>
    </row>
    <row r="35" spans="1:4" s="198" customFormat="1" ht="15" customHeight="1" x14ac:dyDescent="0.25">
      <c r="A35" s="418">
        <v>2020</v>
      </c>
      <c r="B35" s="384" t="s">
        <v>105</v>
      </c>
      <c r="C35" s="384" t="s">
        <v>60</v>
      </c>
      <c r="D35" s="416">
        <v>0</v>
      </c>
    </row>
    <row r="36" spans="1:4" s="198" customFormat="1" ht="15" customHeight="1" x14ac:dyDescent="0.25">
      <c r="A36" s="418">
        <v>2020</v>
      </c>
      <c r="B36" s="384" t="s">
        <v>376</v>
      </c>
      <c r="C36" s="384" t="s">
        <v>60</v>
      </c>
      <c r="D36" s="416">
        <f>SUM(D24:D35)</f>
        <v>1430</v>
      </c>
    </row>
    <row r="37" spans="1:4" s="198" customFormat="1" ht="15" customHeight="1" x14ac:dyDescent="0.25">
      <c r="A37" s="418">
        <v>2021</v>
      </c>
      <c r="B37" s="384" t="s">
        <v>10</v>
      </c>
      <c r="C37" s="470" t="s">
        <v>724</v>
      </c>
      <c r="D37" s="416">
        <v>81</v>
      </c>
    </row>
    <row r="38" spans="1:4" s="198" customFormat="1" ht="15" customHeight="1" x14ac:dyDescent="0.25">
      <c r="A38" s="418">
        <v>2021</v>
      </c>
      <c r="B38" s="384" t="s">
        <v>11</v>
      </c>
      <c r="C38" s="470" t="s">
        <v>724</v>
      </c>
      <c r="D38" s="416">
        <v>46</v>
      </c>
    </row>
    <row r="39" spans="1:4" s="198" customFormat="1" ht="15" customHeight="1" x14ac:dyDescent="0.25">
      <c r="A39" s="418">
        <v>2021</v>
      </c>
      <c r="B39" s="384" t="s">
        <v>12</v>
      </c>
      <c r="C39" s="470" t="s">
        <v>724</v>
      </c>
      <c r="D39" s="416">
        <v>219</v>
      </c>
    </row>
    <row r="40" spans="1:4" s="198" customFormat="1" ht="15" customHeight="1" x14ac:dyDescent="0.25">
      <c r="A40" s="418">
        <v>2021</v>
      </c>
      <c r="B40" s="384" t="s">
        <v>13</v>
      </c>
      <c r="C40" s="470" t="s">
        <v>724</v>
      </c>
      <c r="D40" s="416">
        <v>68</v>
      </c>
    </row>
    <row r="41" spans="1:4" s="198" customFormat="1" ht="15" customHeight="1" x14ac:dyDescent="0.25">
      <c r="A41" s="418">
        <v>2021</v>
      </c>
      <c r="B41" s="384" t="s">
        <v>14</v>
      </c>
      <c r="C41" s="470" t="s">
        <v>724</v>
      </c>
      <c r="D41" s="416">
        <v>4244</v>
      </c>
    </row>
    <row r="42" spans="1:4" s="198" customFormat="1" ht="15" customHeight="1" x14ac:dyDescent="0.25">
      <c r="A42" s="418">
        <v>2021</v>
      </c>
      <c r="B42" s="384" t="s">
        <v>15</v>
      </c>
      <c r="C42" s="470" t="s">
        <v>724</v>
      </c>
      <c r="D42" s="416">
        <v>2152</v>
      </c>
    </row>
    <row r="43" spans="1:4" s="198" customFormat="1" ht="15" customHeight="1" x14ac:dyDescent="0.25">
      <c r="A43" s="418">
        <v>2021</v>
      </c>
      <c r="B43" s="384" t="s">
        <v>16</v>
      </c>
      <c r="C43" s="470" t="s">
        <v>724</v>
      </c>
      <c r="D43" s="416" t="s">
        <v>666</v>
      </c>
    </row>
    <row r="44" spans="1:4" s="198" customFormat="1" ht="15" customHeight="1" x14ac:dyDescent="0.25">
      <c r="A44" s="418">
        <v>2021</v>
      </c>
      <c r="B44" s="384" t="s">
        <v>17</v>
      </c>
      <c r="C44" s="470" t="s">
        <v>724</v>
      </c>
      <c r="D44" s="416">
        <v>143</v>
      </c>
    </row>
    <row r="45" spans="1:4" s="198" customFormat="1" ht="15" customHeight="1" x14ac:dyDescent="0.25">
      <c r="A45" s="418">
        <v>2021</v>
      </c>
      <c r="B45" s="384" t="s">
        <v>18</v>
      </c>
      <c r="C45" s="470" t="s">
        <v>724</v>
      </c>
      <c r="D45" s="416">
        <v>22</v>
      </c>
    </row>
    <row r="46" spans="1:4" s="198" customFormat="1" ht="15" customHeight="1" x14ac:dyDescent="0.25">
      <c r="A46" s="418">
        <v>2021</v>
      </c>
      <c r="B46" s="384" t="s">
        <v>19</v>
      </c>
      <c r="C46" s="470" t="s">
        <v>724</v>
      </c>
      <c r="D46" s="416">
        <v>1252</v>
      </c>
    </row>
    <row r="47" spans="1:4" s="198" customFormat="1" ht="15" customHeight="1" x14ac:dyDescent="0.25">
      <c r="A47" s="418">
        <v>2021</v>
      </c>
      <c r="B47" s="384" t="s">
        <v>20</v>
      </c>
      <c r="C47" s="470" t="s">
        <v>724</v>
      </c>
      <c r="D47" s="416">
        <v>63</v>
      </c>
    </row>
    <row r="48" spans="1:4" s="198" customFormat="1" ht="15" customHeight="1" x14ac:dyDescent="0.25">
      <c r="A48" s="418">
        <v>2021</v>
      </c>
      <c r="B48" s="384" t="s">
        <v>105</v>
      </c>
      <c r="C48" s="470" t="s">
        <v>724</v>
      </c>
      <c r="D48" s="416" t="s">
        <v>805</v>
      </c>
    </row>
    <row r="49" spans="1:4" s="198" customFormat="1" ht="15" customHeight="1" x14ac:dyDescent="0.25">
      <c r="A49" s="418">
        <v>2021</v>
      </c>
      <c r="B49" s="384" t="s">
        <v>376</v>
      </c>
      <c r="C49" s="470" t="s">
        <v>724</v>
      </c>
      <c r="D49" s="416">
        <v>8290</v>
      </c>
    </row>
    <row r="50" spans="1:4" s="198" customFormat="1" ht="15" customHeight="1" x14ac:dyDescent="0.25">
      <c r="A50" s="418">
        <v>2021</v>
      </c>
      <c r="B50" s="384" t="s">
        <v>16</v>
      </c>
      <c r="C50" s="384" t="s">
        <v>61</v>
      </c>
      <c r="D50" s="416">
        <v>7</v>
      </c>
    </row>
    <row r="51" spans="1:4" s="198" customFormat="1" ht="15" customHeight="1" x14ac:dyDescent="0.25">
      <c r="A51" s="418">
        <v>2021</v>
      </c>
      <c r="B51" s="384" t="s">
        <v>17</v>
      </c>
      <c r="C51" s="384" t="s">
        <v>61</v>
      </c>
      <c r="D51" s="416">
        <v>0</v>
      </c>
    </row>
    <row r="52" spans="1:4" s="198" customFormat="1" ht="15" customHeight="1" x14ac:dyDescent="0.25">
      <c r="A52" s="418">
        <v>2021</v>
      </c>
      <c r="B52" s="384" t="s">
        <v>18</v>
      </c>
      <c r="C52" s="384" t="s">
        <v>61</v>
      </c>
      <c r="D52" s="416">
        <v>1</v>
      </c>
    </row>
    <row r="53" spans="1:4" s="198" customFormat="1" ht="15" customHeight="1" x14ac:dyDescent="0.25">
      <c r="A53" s="418">
        <v>2021</v>
      </c>
      <c r="B53" s="384" t="s">
        <v>19</v>
      </c>
      <c r="C53" s="384" t="s">
        <v>61</v>
      </c>
      <c r="D53" s="416">
        <v>18</v>
      </c>
    </row>
    <row r="54" spans="1:4" s="198" customFormat="1" ht="15" customHeight="1" x14ac:dyDescent="0.25">
      <c r="A54" s="418">
        <v>2021</v>
      </c>
      <c r="B54" s="384" t="s">
        <v>20</v>
      </c>
      <c r="C54" s="384" t="s">
        <v>61</v>
      </c>
      <c r="D54" s="416" t="s">
        <v>666</v>
      </c>
    </row>
    <row r="55" spans="1:4" s="198" customFormat="1" ht="15" customHeight="1" x14ac:dyDescent="0.25">
      <c r="A55" s="418">
        <v>2021</v>
      </c>
      <c r="B55" s="384" t="s">
        <v>376</v>
      </c>
      <c r="C55" s="384" t="s">
        <v>61</v>
      </c>
      <c r="D55" s="416">
        <f>SUM(D50:D54)</f>
        <v>26</v>
      </c>
    </row>
    <row r="56" spans="1:4" s="198" customFormat="1" ht="15" customHeight="1" x14ac:dyDescent="0.25">
      <c r="A56" s="418">
        <v>2021</v>
      </c>
      <c r="B56" s="384" t="s">
        <v>10</v>
      </c>
      <c r="C56" s="384" t="s">
        <v>60</v>
      </c>
      <c r="D56" s="416">
        <v>13</v>
      </c>
    </row>
    <row r="57" spans="1:4" s="198" customFormat="1" ht="15" customHeight="1" x14ac:dyDescent="0.25">
      <c r="A57" s="418">
        <v>2021</v>
      </c>
      <c r="B57" s="384" t="s">
        <v>11</v>
      </c>
      <c r="C57" s="384" t="s">
        <v>60</v>
      </c>
      <c r="D57" s="416">
        <v>0</v>
      </c>
    </row>
    <row r="58" spans="1:4" s="198" customFormat="1" ht="15" customHeight="1" x14ac:dyDescent="0.25">
      <c r="A58" s="418">
        <v>2021</v>
      </c>
      <c r="B58" s="384" t="s">
        <v>12</v>
      </c>
      <c r="C58" s="384" t="s">
        <v>60</v>
      </c>
      <c r="D58" s="416">
        <v>1</v>
      </c>
    </row>
    <row r="59" spans="1:4" s="198" customFormat="1" ht="15" customHeight="1" x14ac:dyDescent="0.25">
      <c r="A59" s="418">
        <v>2021</v>
      </c>
      <c r="B59" s="384" t="s">
        <v>13</v>
      </c>
      <c r="C59" s="384" t="s">
        <v>60</v>
      </c>
      <c r="D59" s="416" t="s">
        <v>666</v>
      </c>
    </row>
    <row r="60" spans="1:4" s="198" customFormat="1" ht="15" customHeight="1" x14ac:dyDescent="0.25">
      <c r="A60" s="418">
        <v>2021</v>
      </c>
      <c r="B60" s="384" t="s">
        <v>14</v>
      </c>
      <c r="C60" s="384" t="s">
        <v>60</v>
      </c>
      <c r="D60" s="416" t="s">
        <v>666</v>
      </c>
    </row>
    <row r="61" spans="1:4" s="198" customFormat="1" ht="15" customHeight="1" x14ac:dyDescent="0.25">
      <c r="A61" s="418">
        <v>2021</v>
      </c>
      <c r="B61" s="384" t="s">
        <v>15</v>
      </c>
      <c r="C61" s="384" t="s">
        <v>60</v>
      </c>
      <c r="D61" s="416">
        <v>1372</v>
      </c>
    </row>
    <row r="62" spans="1:4" s="198" customFormat="1" ht="15" customHeight="1" x14ac:dyDescent="0.25">
      <c r="A62" s="418">
        <v>2021</v>
      </c>
      <c r="B62" s="384" t="s">
        <v>16</v>
      </c>
      <c r="C62" s="384" t="s">
        <v>60</v>
      </c>
      <c r="D62" s="416">
        <v>10</v>
      </c>
    </row>
    <row r="63" spans="1:4" s="198" customFormat="1" ht="15" customHeight="1" x14ac:dyDescent="0.25">
      <c r="A63" s="418">
        <v>2021</v>
      </c>
      <c r="B63" s="384" t="s">
        <v>17</v>
      </c>
      <c r="C63" s="384" t="s">
        <v>60</v>
      </c>
      <c r="D63" s="416">
        <v>4</v>
      </c>
    </row>
    <row r="64" spans="1:4" s="198" customFormat="1" ht="15" customHeight="1" x14ac:dyDescent="0.25">
      <c r="A64" s="418">
        <v>2021</v>
      </c>
      <c r="B64" s="384" t="s">
        <v>18</v>
      </c>
      <c r="C64" s="384" t="s">
        <v>60</v>
      </c>
      <c r="D64" s="416">
        <v>0</v>
      </c>
    </row>
    <row r="65" spans="1:4" s="198" customFormat="1" ht="15" customHeight="1" x14ac:dyDescent="0.25">
      <c r="A65" s="418">
        <v>2021</v>
      </c>
      <c r="B65" s="384" t="s">
        <v>19</v>
      </c>
      <c r="C65" s="384" t="s">
        <v>60</v>
      </c>
      <c r="D65" s="416">
        <v>350</v>
      </c>
    </row>
    <row r="66" spans="1:4" s="198" customFormat="1" ht="15" customHeight="1" x14ac:dyDescent="0.25">
      <c r="A66" s="418">
        <v>2021</v>
      </c>
      <c r="B66" s="384" t="s">
        <v>668</v>
      </c>
      <c r="C66" s="384" t="s">
        <v>60</v>
      </c>
      <c r="D66" s="416">
        <v>0</v>
      </c>
    </row>
    <row r="67" spans="1:4" s="198" customFormat="1" ht="15" customHeight="1" x14ac:dyDescent="0.25">
      <c r="A67" s="418">
        <v>2021</v>
      </c>
      <c r="B67" s="384" t="s">
        <v>105</v>
      </c>
      <c r="C67" s="384" t="s">
        <v>60</v>
      </c>
      <c r="D67" s="416">
        <v>0</v>
      </c>
    </row>
    <row r="68" spans="1:4" s="198" customFormat="1" ht="15" customHeight="1" x14ac:dyDescent="0.25">
      <c r="A68" s="418">
        <v>2021</v>
      </c>
      <c r="B68" s="384" t="s">
        <v>376</v>
      </c>
      <c r="C68" s="384" t="s">
        <v>60</v>
      </c>
      <c r="D68" s="416">
        <v>1750</v>
      </c>
    </row>
    <row r="69" spans="1:4" s="235" customFormat="1" ht="17.25" customHeight="1" x14ac:dyDescent="0.25">
      <c r="A69" s="44" t="s">
        <v>25</v>
      </c>
    </row>
    <row r="70" spans="1:4" s="235" customFormat="1" ht="12" customHeight="1" x14ac:dyDescent="0.25">
      <c r="A70" s="360" t="s">
        <v>677</v>
      </c>
    </row>
    <row r="71" spans="1:4" s="235" customFormat="1" ht="12" customHeight="1" x14ac:dyDescent="0.25">
      <c r="A71" s="360" t="s">
        <v>681</v>
      </c>
    </row>
    <row r="72" spans="1:4" s="235" customFormat="1" ht="12" customHeight="1" x14ac:dyDescent="0.25">
      <c r="A72" s="360" t="s">
        <v>806</v>
      </c>
    </row>
    <row r="73" spans="1:4" s="235" customFormat="1" ht="12" customHeight="1" x14ac:dyDescent="0.25">
      <c r="A73" s="18" t="s">
        <v>56</v>
      </c>
    </row>
    <row r="74" spans="1:4" s="515" customFormat="1" ht="24" customHeight="1" x14ac:dyDescent="0.25">
      <c r="A74" s="527" t="s">
        <v>696</v>
      </c>
    </row>
    <row r="75" spans="1:4" s="235" customFormat="1" ht="12" customHeight="1" x14ac:dyDescent="0.25">
      <c r="A75" s="68" t="s">
        <v>52</v>
      </c>
    </row>
    <row r="76" spans="1:4" s="235" customFormat="1" ht="12" customHeight="1" x14ac:dyDescent="0.25">
      <c r="A76" s="18" t="s">
        <v>62</v>
      </c>
    </row>
    <row r="77" spans="1:4" s="172" customFormat="1" ht="15" customHeight="1" x14ac:dyDescent="0.25">
      <c r="A77" s="17" t="s">
        <v>478</v>
      </c>
    </row>
  </sheetData>
  <mergeCells count="3">
    <mergeCell ref="A3:XFD3"/>
    <mergeCell ref="A2:B2"/>
    <mergeCell ref="A74:XFD74"/>
  </mergeCells>
  <hyperlinks>
    <hyperlink ref="A2" location="'Table of Contents'!A1" display="Back to Table of Contents" xr:uid="{00000000-0004-0000-0900-000000000000}"/>
    <hyperlink ref="A74" r:id="rId1" display="For more information regarding collection and comparability of data as well as notes specific to individual provinces and territories, refer to Nursing in Canada, 2019 — Methodology Notes on CIHI’s website: cihi.ca." xr:uid="{00000000-0004-0000-0900-000002000000}"/>
  </hyperlinks>
  <pageMargins left="0.74803149606299213" right="0.74803149606299213" top="0.74803149606299213" bottom="0.74803149606299213" header="0.31496062992125984" footer="0.31496062992125984"/>
  <pageSetup orientation="portrait" horizontalDpi="200" verticalDpi="200" r:id="rId2"/>
  <headerFooter>
    <oddFooter>&amp;L&amp;9© 2022 CIHI&amp;R&amp;9&amp;P</oddFooter>
  </headerFooter>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q 1 s J V T p 4 0 0 6 j A A A A 9 g A A A B I A H A B D b 2 5 m a W c v U G F j a 2 F n Z S 5 4 b W w g o h g A K K A U A A A A A A A A A A A A A A A A A A A A A A A A A A A A h Y 9 B D o I w F E S v Q r q n L X W h I Z 8 S w 1 Y S E x P j t o E K j f A x t F j u 5 s I j e Q U x i r p z O W / e Y u Z + v U E 6 t k 1 w 0 b 0 1 H S Y k o p w E G o u u N F g l Z H D H c E V S C V t V n F S l g 0 l G G 4 + 2 T E j t 3 D l m z H t P / Y J 2 f c U E 5 x E 7 5 J t d U e t W k Y 9 s / s u h Q e s U F p p I 2 L / G S E E j v q S C T 5 u A z R B y g 1 9 B T N 2 z / Y G Q D Y 0 b e i 0 1 h t k a 2 B y B v T / I B 1 B L A w Q U A A I A C A C r W w l 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q 1 s J V S i K R 7 g O A A A A E Q A A A B M A H A B G b 3 J t d W x h c y 9 T Z W N 0 a W 9 u M S 5 t I K I Y A C i g F A A A A A A A A A A A A A A A A A A A A A A A A A A A A C t O T S 7 J z M 9 T C I b Q h t Y A U E s B A i 0 A F A A C A A g A q 1 s J V T p 4 0 0 6 j A A A A 9 g A A A B I A A A A A A A A A A A A A A A A A A A A A A E N v b m Z p Z y 9 Q Y W N r Y W d l L n h t b F B L A Q I t A B Q A A g A I A K t b C V U P y u m r p A A A A O k A A A A T A A A A A A A A A A A A A A A A A O 8 A A A B b Q 2 9 u d G V u d F 9 U e X B l c 1 0 u e G 1 s U E s B A i 0 A F A A C A A g A q 1 s J V S 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J 0 Y + H f 6 8 l N E v H n q h e w g s 8 Y A A A A A A g A A A A A A E G Y A A A A B A A A g A A A A m g 1 W r X v n + B + 3 3 P X N d 3 c N d d p J D c J r u F 2 F S P R q / l Y Y E / s A A A A A D o A A A A A C A A A g A A A A K G o r N O b 3 g J T 9 N N 8 0 Q v r B j f 7 6 M C Y h 0 A 9 F y X s F S W j Q l E l Q A A A A L n G 6 p V t H / y x N Q A s n q E Y 6 7 D n j j d C O j t P Y i N F Z d 0 + y s J y O s S p t 5 2 6 i b M + / B o H P W 5 v y z d x U 4 f e v Q d V A Q t s r a Z p 4 a 7 y H D h H 3 q i U a N R 1 5 5 S V s v L R A A A A A s 6 U e Q t m 3 M M D J v x o H 1 b X 7 q T Q S F p l L Z Y m 9 j / B A W s / c e h E S h R Z 9 x X V l f s 5 p P 7 C E 2 M b G 0 4 k j Y q x a q J / z G 8 y J N M m u y w = = < / D a t a M a s h u p > 
</file>

<file path=customXml/itemProps1.xml><?xml version="1.0" encoding="utf-8"?>
<ds:datastoreItem xmlns:ds="http://schemas.openxmlformats.org/officeDocument/2006/customXml" ds:itemID="{96BBEC86-6AA2-4B61-9291-8B4F159C39E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17</vt:i4>
      </vt:variant>
    </vt:vector>
  </HeadingPairs>
  <TitlesOfParts>
    <vt:vector size="39" baseType="lpstr">
      <vt:lpstr>Nursing in Canada, 2021</vt:lpstr>
      <vt:lpstr>Notes to readers</vt:lpstr>
      <vt:lpstr>Terminology</vt:lpstr>
      <vt:lpstr>Table of contents</vt:lpstr>
      <vt:lpstr>1 Graduates</vt:lpstr>
      <vt:lpstr>2 RN cert — Specialty</vt:lpstr>
      <vt:lpstr>3 Grad registration</vt:lpstr>
      <vt:lpstr>4a Supply</vt:lpstr>
      <vt:lpstr>4b Number, return to practice</vt:lpstr>
      <vt:lpstr>5 Workforce</vt:lpstr>
      <vt:lpstr>Table 4a and 5 notes </vt:lpstr>
      <vt:lpstr>6 Grad retention and migration</vt:lpstr>
      <vt:lpstr>7 Emp dir care per pop</vt:lpstr>
      <vt:lpstr>8 Emp stat per pop</vt:lpstr>
      <vt:lpstr>9 Ratio emp dir care</vt:lpstr>
      <vt:lpstr>10 Emp dir care age</vt:lpstr>
      <vt:lpstr>11 Emp dir care country</vt:lpstr>
      <vt:lpstr>12 Emp dir care settings</vt:lpstr>
      <vt:lpstr>13 Emp dir care region</vt:lpstr>
      <vt:lpstr>14 Emp dir care region per pop</vt:lpstr>
      <vt:lpstr>15 Population estimates</vt:lpstr>
      <vt:lpstr>16 Peer groups</vt:lpstr>
      <vt:lpstr>Title..AB38.1</vt:lpstr>
      <vt:lpstr>Title..AO106.1</vt:lpstr>
      <vt:lpstr>'14 Emp dir care region per pop'!Title..AP105.1</vt:lpstr>
      <vt:lpstr>Title..AS465.1</vt:lpstr>
      <vt:lpstr>Title..AY35.1</vt:lpstr>
      <vt:lpstr>Title..D46.1</vt:lpstr>
      <vt:lpstr>Title..D68.1</vt:lpstr>
      <vt:lpstr>Title..E44.1</vt:lpstr>
      <vt:lpstr>Title..F45.1</vt:lpstr>
      <vt:lpstr>Title..K28.1</vt:lpstr>
      <vt:lpstr>Title..L106.1</vt:lpstr>
      <vt:lpstr>Title..L45.1</vt:lpstr>
      <vt:lpstr>Title..P44.1</vt:lpstr>
      <vt:lpstr>Title..P44.2</vt:lpstr>
      <vt:lpstr>Title..V16.1</vt:lpstr>
      <vt:lpstr>Title..X45.1</vt:lpstr>
      <vt:lpstr>Title..Y465.1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Nursing in Canada, 2021 — Data Tables</dc:title>
  <dc:creator>Susan Liddle</dc:creator>
  <cp:keywords>These data tables report on 10 years of supply, workforce, demographic, education and employment trends of Canada’s nursing workforce.</cp:keywords>
  <cp:lastModifiedBy>Chris Guglielmelli</cp:lastModifiedBy>
  <cp:lastPrinted>2022-08-09T15:43:48Z</cp:lastPrinted>
  <dcterms:created xsi:type="dcterms:W3CDTF">2020-05-25T16:06:13Z</dcterms:created>
  <dcterms:modified xsi:type="dcterms:W3CDTF">2022-10-04T19:35:19Z</dcterms:modified>
</cp:coreProperties>
</file>